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35" yWindow="-15" windowWidth="13035" windowHeight="8010" tabRatio="898"/>
  </bookViews>
  <sheets>
    <sheet name="WOMTabela" sheetId="9" r:id="rId1"/>
    <sheet name="Arkusz13" sheetId="10" r:id="rId2"/>
  </sheets>
  <externalReferences>
    <externalReference r:id="rId3"/>
  </externalReferences>
  <definedNames>
    <definedName name="_xlnm._FilterDatabase" localSheetId="0" hidden="1">WOMTabela!$B$1:$J$75</definedName>
    <definedName name="dyscyplina">#REF!</definedName>
    <definedName name="kat.wiek.">#REF!</definedName>
    <definedName name="kat_w">#REF!</definedName>
    <definedName name="płeć">#REF!</definedName>
    <definedName name="płeć1">#REF!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6" i="9"/>
  <c r="N21" l="1"/>
  <c r="N16"/>
  <c r="N26" l="1"/>
  <c r="N22"/>
</calcChain>
</file>

<file path=xl/sharedStrings.xml><?xml version="1.0" encoding="utf-8"?>
<sst xmlns="http://schemas.openxmlformats.org/spreadsheetml/2006/main" count="542" uniqueCount="170">
  <si>
    <t>Annusewicz Franciszek</t>
  </si>
  <si>
    <t>UKS "G-8 Bielany"</t>
  </si>
  <si>
    <t>Kowalik Olgierd</t>
  </si>
  <si>
    <t>Savchuk Maksym</t>
  </si>
  <si>
    <t>Gwizdak Artur</t>
  </si>
  <si>
    <t>Kliś Alicja</t>
  </si>
  <si>
    <t>Brudny Regina</t>
  </si>
  <si>
    <t>Odrobina Maria</t>
  </si>
  <si>
    <t>Popiołek Anna</t>
  </si>
  <si>
    <t>Szewczyk Szymon</t>
  </si>
  <si>
    <t>Szewczak Aleksander</t>
  </si>
  <si>
    <t>Buława Nikodem</t>
  </si>
  <si>
    <t>Jachimiak Olaf</t>
  </si>
  <si>
    <t>Kokosza Mateusz</t>
  </si>
  <si>
    <t>Jarosz Jakub</t>
  </si>
  <si>
    <t>Lachowski Gracjan</t>
  </si>
  <si>
    <t>Obuchowski Mikołaj</t>
  </si>
  <si>
    <t>Oporski Nikodem</t>
  </si>
  <si>
    <t>Kowalik Igor</t>
  </si>
  <si>
    <t>Roszczyk Kamila</t>
  </si>
  <si>
    <t>Łodej Stanisław</t>
  </si>
  <si>
    <t>Sulima Jan</t>
  </si>
  <si>
    <t>Dowbysz Jakub</t>
  </si>
  <si>
    <t>Rybak Stanisław</t>
  </si>
  <si>
    <t>Kępczyński Hubert</t>
  </si>
  <si>
    <t>Łodej Julian</t>
  </si>
  <si>
    <t>Jachymski Zbigniew</t>
  </si>
  <si>
    <t>Kutyła Hubert</t>
  </si>
  <si>
    <t>Sulima Leon</t>
  </si>
  <si>
    <t>Jachymski Grzegorz</t>
  </si>
  <si>
    <t>Matusiewicz Iga</t>
  </si>
  <si>
    <t>Brzóska Małgorzata</t>
  </si>
  <si>
    <t>Branas Julia</t>
  </si>
  <si>
    <t>Krawczyk Hanna</t>
  </si>
  <si>
    <t>Lulińska Nicola</t>
  </si>
  <si>
    <t>Gębicka Hanna</t>
  </si>
  <si>
    <t xml:space="preserve">Gostkowski Krzysztof </t>
  </si>
  <si>
    <t>Cel Olgierd</t>
  </si>
  <si>
    <t>Pastuszak Sebastian</t>
  </si>
  <si>
    <t>Kopeć Lilianna</t>
  </si>
  <si>
    <t>Budziszewska Nelly</t>
  </si>
  <si>
    <t>Dominiak Krzysztof</t>
  </si>
  <si>
    <t>Bejda Marcel</t>
  </si>
  <si>
    <t>Pogoński Mikołaj</t>
  </si>
  <si>
    <t>l.p.</t>
  </si>
  <si>
    <t>nazwisko i imię</t>
  </si>
  <si>
    <t>imię</t>
  </si>
  <si>
    <t>rok</t>
  </si>
  <si>
    <t>płeć</t>
  </si>
  <si>
    <t>nazwa klubu</t>
  </si>
  <si>
    <t>kategoria wiekowa</t>
  </si>
  <si>
    <t>dyscyplina</t>
  </si>
  <si>
    <t>punkty</t>
  </si>
  <si>
    <t>K</t>
  </si>
  <si>
    <t>MWM</t>
  </si>
  <si>
    <t>biathlon</t>
  </si>
  <si>
    <t xml:space="preserve">Generalna klasyfikacja końcowa </t>
  </si>
  <si>
    <t>L.p.</t>
  </si>
  <si>
    <t>nazwa Klubu</t>
  </si>
  <si>
    <t>suma punktów</t>
  </si>
  <si>
    <t>1.</t>
  </si>
  <si>
    <t>2.</t>
  </si>
  <si>
    <t>M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</si>
  <si>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</si>
  <si>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</si>
  <si>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</si>
  <si>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</si>
  <si>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</si>
  <si>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</si>
  <si>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</si>
  <si>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</si>
  <si>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</si>
  <si>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MWD</t>
  </si>
  <si>
    <t>Suma</t>
  </si>
  <si>
    <t xml:space="preserve"> 2021 - statystyka</t>
  </si>
  <si>
    <t>liczba - dzieci</t>
  </si>
  <si>
    <t>liczba - młodzik</t>
  </si>
  <si>
    <t>liczba - junior młodszy</t>
  </si>
  <si>
    <t xml:space="preserve">liczba - junior </t>
  </si>
  <si>
    <t>liczba kobiet ogółem</t>
  </si>
  <si>
    <t>liczba mężczyzn ogółem</t>
  </si>
  <si>
    <t>MWJm</t>
  </si>
  <si>
    <t>LEGENDA - kategoria wiekowa</t>
  </si>
  <si>
    <t xml:space="preserve">Mistrzostwa Warszawy Dzieci </t>
  </si>
  <si>
    <t xml:space="preserve">Mistrzostwa Warszawy Młodzików </t>
  </si>
  <si>
    <t xml:space="preserve">Mistrzostwa Warszawy Juniorów Młodszych </t>
  </si>
  <si>
    <t>MWJmł</t>
  </si>
  <si>
    <t>Mistrzostwa Warszawy Juniorów</t>
  </si>
  <si>
    <t>MWJ</t>
  </si>
  <si>
    <t>kategorie wiekowe</t>
  </si>
  <si>
    <t>łyżwiarstwo szybkie</t>
  </si>
  <si>
    <t>wioślarstwo</t>
  </si>
  <si>
    <t>judo</t>
  </si>
  <si>
    <t>pływanie</t>
  </si>
  <si>
    <t>żeglarstwo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</si>
  <si>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</si>
  <si>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</si>
  <si>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</si>
  <si>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</si>
  <si>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</si>
  <si>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</si>
  <si>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</si>
  <si>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</si>
  <si>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</si>
  <si>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</si>
  <si>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</si>
  <si>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</si>
  <si>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</si>
  <si>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</si>
  <si>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</si>
  <si>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</si>
  <si>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</si>
  <si>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</si>
  <si>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</si>
  <si>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</si>
  <si>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</si>
  <si>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</si>
  <si>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</si>
  <si>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</si>
  <si>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</si>
  <si>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</si>
  <si>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</si>
  <si>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</si>
  <si>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</si>
  <si>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</si>
  <si>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</si>
  <si>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</si>
  <si>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</si>
  <si>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</si>
  <si>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</si>
  <si>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</si>
  <si>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</si>
  <si>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</si>
  <si>
    <t>Król Zuzanna</t>
  </si>
  <si>
    <t>biathlon letni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</si>
  <si>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</si>
  <si>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</si>
  <si>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</si>
  <si>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</si>
  <si>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</si>
  <si>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</si>
  <si>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</si>
  <si>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</si>
  <si>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</si>
  <si>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</si>
  <si>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</si>
  <si>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</si>
  <si>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</si>
  <si>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</si>
  <si>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</si>
  <si>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</si>
  <si>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</si>
  <si>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</si>
  <si>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</si>
  <si>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</si>
  <si>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</si>
  <si>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biathlon zimowy</t>
  </si>
  <si>
    <t>13.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</si>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</sst>
</file>

<file path=xl/styles.xml><?xml version="1.0" encoding="utf-8"?>
<styleSheet xmlns="http://schemas.openxmlformats.org/spreadsheetml/2006/main">
  <numFmts count="3">
    <numFmt numFmtId="169" formatCode="0.0"/>
    <numFmt numFmtId="170" formatCode="#,##0.00\ ;[Red]\-#,##0.00\ "/>
    <numFmt numFmtId="171" formatCode="#,##0\ ;[Red]\-#,##0\ "/>
  </numFmts>
  <fonts count="14">
    <font>
      <sz val="11"/>
      <color rgb="FF000000"/>
      <name val="Czcionka tekstu podstawowego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trike/>
      <sz val="8"/>
      <color rgb="FFFF0000"/>
      <name val="Arial"/>
      <family val="2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F2DCDB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4" fillId="2" borderId="1" xfId="4" applyFont="1" applyFill="1" applyBorder="1" applyAlignment="1">
      <alignment horizontal="left"/>
    </xf>
    <xf numFmtId="0" fontId="4" fillId="2" borderId="1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169" fontId="4" fillId="2" borderId="3" xfId="4" applyNumberFormat="1" applyFont="1" applyFill="1" applyBorder="1" applyAlignment="1">
      <alignment horizontal="center"/>
    </xf>
    <xf numFmtId="0" fontId="5" fillId="0" borderId="0" xfId="0" applyFont="1"/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0" fontId="2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right" vertical="center"/>
    </xf>
    <xf numFmtId="170" fontId="7" fillId="5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71" fontId="2" fillId="0" borderId="3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1" fontId="7" fillId="5" borderId="1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1" fontId="2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0" borderId="5" xfId="4" applyFont="1" applyBorder="1" applyAlignment="1">
      <alignment wrapText="1"/>
    </xf>
    <xf numFmtId="0" fontId="9" fillId="0" borderId="0" xfId="0" applyFont="1"/>
    <xf numFmtId="0" fontId="5" fillId="0" borderId="5" xfId="4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5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4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0" fontId="12" fillId="0" borderId="5" xfId="4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5" xfId="4" applyFont="1" applyBorder="1" applyAlignment="1">
      <alignment horizontal="left" wrapText="1"/>
    </xf>
    <xf numFmtId="169" fontId="11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169" fontId="12" fillId="0" borderId="5" xfId="4" applyNumberFormat="1" applyFont="1" applyBorder="1" applyAlignment="1">
      <alignment horizontal="center" wrapText="1"/>
    </xf>
    <xf numFmtId="169" fontId="12" fillId="0" borderId="5" xfId="4" applyNumberFormat="1" applyFont="1" applyBorder="1" applyAlignment="1">
      <alignment horizontal="center" vertical="center" wrapText="1"/>
    </xf>
    <xf numFmtId="169" fontId="0" fillId="0" borderId="19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2 3" xfId="3"/>
    <cellStyle name="Normalny_Arkusz1" xf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A6A6"/>
      <rgbColor rgb="FFCC99FF"/>
      <rgbColor rgb="FFF2DCDB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00B050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-%20BIATHLON%20zima%20-%20H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tart"/>
      <sheetName val="KaryIndyw"/>
      <sheetName val="ImportCzas"/>
      <sheetName val="WynikiIndywWOM21"/>
      <sheetName val="ListaStartBiegSprint"/>
      <sheetName val="ImportCzasSprint"/>
      <sheetName val="KarySprint"/>
      <sheetName val="WynikiSprintWOM21"/>
      <sheetName val="WOMTabela"/>
      <sheetName val="Arkusz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pane ySplit="1" topLeftCell="A2" activePane="bottomLeft" state="frozen"/>
      <selection pane="bottomLeft" activeCell="H87" sqref="H87"/>
    </sheetView>
  </sheetViews>
  <sheetFormatPr defaultColWidth="10.5" defaultRowHeight="14.25"/>
  <cols>
    <col min="1" max="1" width="2.75" style="64" bestFit="1" customWidth="1"/>
    <col min="2" max="2" width="2.875" bestFit="1" customWidth="1"/>
    <col min="3" max="3" width="15.75" bestFit="1" customWidth="1"/>
    <col min="4" max="4" width="5.75" hidden="1" customWidth="1"/>
    <col min="5" max="5" width="5.75" style="1" customWidth="1"/>
    <col min="6" max="6" width="3.75" bestFit="1" customWidth="1"/>
    <col min="7" max="7" width="11.875" bestFit="1" customWidth="1"/>
    <col min="8" max="8" width="14.125" bestFit="1" customWidth="1"/>
    <col min="9" max="9" width="12.125" bestFit="1" customWidth="1"/>
    <col min="10" max="10" width="5.875" style="2" customWidth="1"/>
    <col min="12" max="12" width="3.875" bestFit="1" customWidth="1"/>
    <col min="13" max="13" width="36.625" bestFit="1" customWidth="1"/>
    <col min="14" max="14" width="7.75" customWidth="1"/>
  </cols>
  <sheetData>
    <row r="1" spans="1:14" ht="17.25" customHeight="1">
      <c r="B1" s="3" t="s">
        <v>44</v>
      </c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5" t="s">
        <v>50</v>
      </c>
      <c r="I1" s="4" t="s">
        <v>51</v>
      </c>
      <c r="J1" s="6" t="s">
        <v>52</v>
      </c>
    </row>
    <row r="2" spans="1:14" ht="14.25" customHeight="1">
      <c r="A2" s="64" t="s">
        <v>60</v>
      </c>
      <c r="B2" s="41">
        <v>1</v>
      </c>
      <c r="C2" s="42" t="s">
        <v>5</v>
      </c>
      <c r="D2" s="42"/>
      <c r="E2" s="41">
        <v>2007</v>
      </c>
      <c r="F2" s="41" t="s">
        <v>53</v>
      </c>
      <c r="G2" s="43" t="s">
        <v>1</v>
      </c>
      <c r="H2" s="43" t="s">
        <v>54</v>
      </c>
      <c r="I2" s="44" t="s">
        <v>134</v>
      </c>
      <c r="J2" s="52">
        <v>6</v>
      </c>
      <c r="L2" s="48" t="s">
        <v>56</v>
      </c>
      <c r="M2" s="48"/>
      <c r="N2" s="48"/>
    </row>
    <row r="3" spans="1:14" ht="14.25" customHeight="1">
      <c r="A3" s="64" t="s">
        <v>61</v>
      </c>
      <c r="B3" s="41">
        <v>2</v>
      </c>
      <c r="C3" s="42" t="s">
        <v>6</v>
      </c>
      <c r="D3" s="42"/>
      <c r="E3" s="41">
        <v>2007</v>
      </c>
      <c r="F3" s="41" t="s">
        <v>53</v>
      </c>
      <c r="G3" s="43" t="s">
        <v>1</v>
      </c>
      <c r="H3" s="43" t="s">
        <v>54</v>
      </c>
      <c r="I3" s="44" t="s">
        <v>134</v>
      </c>
      <c r="J3" s="53">
        <v>5</v>
      </c>
      <c r="L3" s="49" t="s">
        <v>57</v>
      </c>
      <c r="M3" s="50" t="s">
        <v>58</v>
      </c>
      <c r="N3" s="51" t="s">
        <v>59</v>
      </c>
    </row>
    <row r="4" spans="1:14" ht="14.25" customHeight="1">
      <c r="A4" s="64" t="s">
        <v>63</v>
      </c>
      <c r="B4" s="41">
        <v>3</v>
      </c>
      <c r="C4" s="42" t="s">
        <v>8</v>
      </c>
      <c r="D4" s="42"/>
      <c r="E4" s="41">
        <v>2008</v>
      </c>
      <c r="F4" s="41" t="s">
        <v>53</v>
      </c>
      <c r="G4" s="43" t="s">
        <v>1</v>
      </c>
      <c r="H4" s="43" t="s">
        <v>54</v>
      </c>
      <c r="I4" s="44" t="s">
        <v>134</v>
      </c>
      <c r="J4" s="53">
        <v>4</v>
      </c>
      <c r="L4" s="49"/>
      <c r="M4" s="50"/>
      <c r="N4" s="51"/>
    </row>
    <row r="5" spans="1:14" ht="14.25" customHeight="1">
      <c r="A5" s="64" t="s">
        <v>64</v>
      </c>
      <c r="B5" s="41">
        <v>4</v>
      </c>
      <c r="C5" s="42" t="s">
        <v>7</v>
      </c>
      <c r="D5" s="42"/>
      <c r="E5" s="41">
        <v>2008</v>
      </c>
      <c r="F5" s="41" t="s">
        <v>53</v>
      </c>
      <c r="G5" s="43" t="s">
        <v>1</v>
      </c>
      <c r="H5" s="43" t="s">
        <v>54</v>
      </c>
      <c r="I5" s="44" t="s">
        <v>134</v>
      </c>
      <c r="J5" s="53">
        <v>4</v>
      </c>
      <c r="L5" s="8" t="s">
        <v>60</v>
      </c>
      <c r="M5" s="9" t="s">
        <v>1</v>
      </c>
      <c r="N5" s="10">
        <v>205</v>
      </c>
    </row>
    <row r="6" spans="1:14" ht="14.25" customHeight="1">
      <c r="A6" s="64" t="s">
        <v>65</v>
      </c>
      <c r="B6" s="41">
        <v>5</v>
      </c>
      <c r="C6" s="42" t="s">
        <v>133</v>
      </c>
      <c r="D6" s="42"/>
      <c r="E6" s="41">
        <v>2008</v>
      </c>
      <c r="F6" s="41" t="s">
        <v>53</v>
      </c>
      <c r="G6" s="43" t="s">
        <v>1</v>
      </c>
      <c r="H6" s="43" t="s">
        <v>54</v>
      </c>
      <c r="I6" s="44" t="s">
        <v>134</v>
      </c>
      <c r="J6" s="53"/>
      <c r="L6" s="11" t="s">
        <v>61</v>
      </c>
      <c r="M6" s="12"/>
      <c r="N6" s="13"/>
    </row>
    <row r="7" spans="1:14" ht="14.25" customHeight="1">
      <c r="A7" s="64" t="s">
        <v>66</v>
      </c>
      <c r="B7" s="41">
        <v>6</v>
      </c>
      <c r="C7" s="42" t="s">
        <v>11</v>
      </c>
      <c r="D7" s="18"/>
      <c r="E7" s="45">
        <v>2007</v>
      </c>
      <c r="F7" s="41" t="s">
        <v>62</v>
      </c>
      <c r="G7" s="43" t="s">
        <v>1</v>
      </c>
      <c r="H7" s="43" t="s">
        <v>54</v>
      </c>
      <c r="I7" s="44" t="s">
        <v>134</v>
      </c>
      <c r="J7" s="53">
        <v>6</v>
      </c>
      <c r="L7" s="11" t="s">
        <v>63</v>
      </c>
      <c r="M7" s="12"/>
      <c r="N7" s="14"/>
    </row>
    <row r="8" spans="1:14" ht="14.25" customHeight="1">
      <c r="A8" s="64" t="s">
        <v>67</v>
      </c>
      <c r="B8" s="41">
        <v>7</v>
      </c>
      <c r="C8" s="42" t="s">
        <v>10</v>
      </c>
      <c r="D8" s="18"/>
      <c r="E8" s="45">
        <v>2006</v>
      </c>
      <c r="F8" s="41" t="s">
        <v>62</v>
      </c>
      <c r="G8" s="43" t="s">
        <v>1</v>
      </c>
      <c r="H8" s="43" t="s">
        <v>54</v>
      </c>
      <c r="I8" s="44" t="s">
        <v>134</v>
      </c>
      <c r="J8" s="53">
        <v>5</v>
      </c>
      <c r="L8" s="11" t="s">
        <v>64</v>
      </c>
      <c r="M8" s="12"/>
      <c r="N8" s="14"/>
    </row>
    <row r="9" spans="1:14" ht="14.25" customHeight="1">
      <c r="A9" s="64" t="s">
        <v>68</v>
      </c>
      <c r="B9" s="41">
        <v>8</v>
      </c>
      <c r="C9" s="42" t="s">
        <v>15</v>
      </c>
      <c r="D9" s="18"/>
      <c r="E9" s="45">
        <v>2007</v>
      </c>
      <c r="F9" s="41" t="s">
        <v>62</v>
      </c>
      <c r="G9" s="43" t="s">
        <v>1</v>
      </c>
      <c r="H9" s="43" t="s">
        <v>54</v>
      </c>
      <c r="I9" s="44" t="s">
        <v>134</v>
      </c>
      <c r="J9" s="53">
        <v>4</v>
      </c>
      <c r="L9" s="11" t="s">
        <v>65</v>
      </c>
      <c r="M9" s="12"/>
      <c r="N9" s="14"/>
    </row>
    <row r="10" spans="1:14" ht="14.25" customHeight="1">
      <c r="A10" s="64" t="s">
        <v>69</v>
      </c>
      <c r="B10" s="41">
        <v>9</v>
      </c>
      <c r="C10" s="42" t="s">
        <v>9</v>
      </c>
      <c r="D10" s="18"/>
      <c r="E10" s="45">
        <v>2006</v>
      </c>
      <c r="F10" s="41" t="s">
        <v>62</v>
      </c>
      <c r="G10" s="43" t="s">
        <v>1</v>
      </c>
      <c r="H10" s="43" t="s">
        <v>54</v>
      </c>
      <c r="I10" s="44" t="s">
        <v>134</v>
      </c>
      <c r="J10" s="53">
        <v>4</v>
      </c>
      <c r="L10" s="11" t="s">
        <v>66</v>
      </c>
      <c r="M10" s="12"/>
      <c r="N10" s="14"/>
    </row>
    <row r="11" spans="1:14" ht="14.25" customHeight="1">
      <c r="A11" s="64" t="s">
        <v>70</v>
      </c>
      <c r="B11" s="41">
        <v>10</v>
      </c>
      <c r="C11" s="42" t="s">
        <v>12</v>
      </c>
      <c r="D11" s="18"/>
      <c r="E11" s="45">
        <v>2007</v>
      </c>
      <c r="F11" s="41" t="s">
        <v>62</v>
      </c>
      <c r="G11" s="43" t="s">
        <v>1</v>
      </c>
      <c r="H11" s="43" t="s">
        <v>54</v>
      </c>
      <c r="I11" s="44" t="s">
        <v>134</v>
      </c>
      <c r="J11" s="53">
        <v>3</v>
      </c>
      <c r="L11" s="11" t="s">
        <v>67</v>
      </c>
      <c r="M11" s="12"/>
      <c r="N11" s="14"/>
    </row>
    <row r="12" spans="1:14" ht="14.25" customHeight="1">
      <c r="A12" s="64" t="s">
        <v>135</v>
      </c>
      <c r="B12" s="41">
        <v>11</v>
      </c>
      <c r="C12" s="42" t="s">
        <v>18</v>
      </c>
      <c r="D12" s="18"/>
      <c r="E12" s="45">
        <v>2006</v>
      </c>
      <c r="F12" s="41" t="s">
        <v>62</v>
      </c>
      <c r="G12" s="43" t="s">
        <v>1</v>
      </c>
      <c r="H12" s="43" t="s">
        <v>54</v>
      </c>
      <c r="I12" s="44" t="s">
        <v>134</v>
      </c>
      <c r="J12" s="53">
        <v>3</v>
      </c>
      <c r="L12" s="11" t="s">
        <v>68</v>
      </c>
      <c r="M12" s="12"/>
      <c r="N12" s="14"/>
    </row>
    <row r="13" spans="1:14" ht="14.25" customHeight="1">
      <c r="A13" s="64" t="s">
        <v>136</v>
      </c>
      <c r="B13" s="41">
        <v>12</v>
      </c>
      <c r="C13" s="42" t="s">
        <v>13</v>
      </c>
      <c r="D13" s="18"/>
      <c r="E13" s="45">
        <v>2007</v>
      </c>
      <c r="F13" s="41" t="s">
        <v>62</v>
      </c>
      <c r="G13" s="43" t="s">
        <v>1</v>
      </c>
      <c r="H13" s="43" t="s">
        <v>54</v>
      </c>
      <c r="I13" s="44" t="s">
        <v>134</v>
      </c>
      <c r="J13" s="53">
        <v>2</v>
      </c>
      <c r="L13" s="11" t="s">
        <v>69</v>
      </c>
      <c r="M13" s="12"/>
      <c r="N13" s="14"/>
    </row>
    <row r="14" spans="1:14" ht="14.25" customHeight="1">
      <c r="A14" s="64" t="s">
        <v>157</v>
      </c>
      <c r="B14" s="41">
        <v>13</v>
      </c>
      <c r="C14" s="42" t="s">
        <v>17</v>
      </c>
      <c r="D14" s="18"/>
      <c r="E14" s="45">
        <v>2008</v>
      </c>
      <c r="F14" s="41" t="s">
        <v>62</v>
      </c>
      <c r="G14" s="43" t="s">
        <v>1</v>
      </c>
      <c r="H14" s="43" t="s">
        <v>54</v>
      </c>
      <c r="I14" s="44" t="s">
        <v>134</v>
      </c>
      <c r="J14" s="53">
        <v>2</v>
      </c>
      <c r="L14" s="11" t="s">
        <v>70</v>
      </c>
      <c r="M14" s="12"/>
      <c r="N14" s="14"/>
    </row>
    <row r="15" spans="1:14" ht="14.25" customHeight="1">
      <c r="A15" s="64" t="s">
        <v>137</v>
      </c>
      <c r="B15" s="41">
        <v>14</v>
      </c>
      <c r="C15" s="42" t="s">
        <v>16</v>
      </c>
      <c r="D15" s="18"/>
      <c r="E15" s="45">
        <v>2008</v>
      </c>
      <c r="F15" s="41" t="s">
        <v>62</v>
      </c>
      <c r="G15" s="43" t="s">
        <v>1</v>
      </c>
      <c r="H15" s="43" t="s">
        <v>54</v>
      </c>
      <c r="I15" s="44" t="s">
        <v>134</v>
      </c>
      <c r="J15" s="53"/>
      <c r="L15" s="15" t="s">
        <v>71</v>
      </c>
      <c r="M15" s="16"/>
      <c r="N15" s="17"/>
    </row>
    <row r="16" spans="1:14" ht="14.25" customHeight="1">
      <c r="A16" s="64" t="s">
        <v>138</v>
      </c>
      <c r="B16" s="41">
        <v>15</v>
      </c>
      <c r="C16" s="42" t="s">
        <v>19</v>
      </c>
      <c r="D16" s="18"/>
      <c r="E16" s="45">
        <v>2011</v>
      </c>
      <c r="F16" s="41" t="s">
        <v>53</v>
      </c>
      <c r="G16" s="43" t="s">
        <v>1</v>
      </c>
      <c r="H16" s="43" t="s">
        <v>72</v>
      </c>
      <c r="I16" s="44" t="s">
        <v>134</v>
      </c>
      <c r="J16" s="54"/>
      <c r="K16" s="46"/>
      <c r="L16" s="18"/>
      <c r="M16" s="19" t="s">
        <v>73</v>
      </c>
      <c r="N16" s="20">
        <f>SUM(N5:N15)</f>
        <v>205</v>
      </c>
    </row>
    <row r="17" spans="1:14" ht="14.25" customHeight="1">
      <c r="A17" s="64" t="s">
        <v>139</v>
      </c>
      <c r="B17" s="41">
        <v>16</v>
      </c>
      <c r="C17" s="42" t="s">
        <v>28</v>
      </c>
      <c r="D17" s="18"/>
      <c r="E17" s="45">
        <v>2011</v>
      </c>
      <c r="F17" s="41" t="s">
        <v>62</v>
      </c>
      <c r="G17" s="43" t="s">
        <v>1</v>
      </c>
      <c r="H17" s="43" t="s">
        <v>72</v>
      </c>
      <c r="I17" s="44" t="s">
        <v>134</v>
      </c>
      <c r="J17" s="53">
        <v>3</v>
      </c>
      <c r="L17" s="18"/>
      <c r="M17" s="48" t="s">
        <v>74</v>
      </c>
      <c r="N17" s="48"/>
    </row>
    <row r="18" spans="1:14" ht="14.25" customHeight="1">
      <c r="A18" s="64" t="s">
        <v>140</v>
      </c>
      <c r="B18" s="41">
        <v>17</v>
      </c>
      <c r="C18" s="42" t="s">
        <v>20</v>
      </c>
      <c r="D18" s="18"/>
      <c r="E18" s="45">
        <v>2010</v>
      </c>
      <c r="F18" s="41" t="s">
        <v>62</v>
      </c>
      <c r="G18" s="43" t="s">
        <v>1</v>
      </c>
      <c r="H18" s="43" t="s">
        <v>72</v>
      </c>
      <c r="I18" s="44" t="s">
        <v>134</v>
      </c>
      <c r="J18" s="53">
        <v>2</v>
      </c>
      <c r="L18" s="18"/>
      <c r="M18" s="21" t="s">
        <v>75</v>
      </c>
      <c r="N18" s="22">
        <v>17</v>
      </c>
    </row>
    <row r="19" spans="1:14" ht="14.25" customHeight="1">
      <c r="A19" s="64" t="s">
        <v>141</v>
      </c>
      <c r="B19" s="41">
        <v>18</v>
      </c>
      <c r="C19" s="42" t="s">
        <v>27</v>
      </c>
      <c r="D19" s="18"/>
      <c r="E19" s="45">
        <v>2010</v>
      </c>
      <c r="F19" s="41" t="s">
        <v>62</v>
      </c>
      <c r="G19" s="43" t="s">
        <v>1</v>
      </c>
      <c r="H19" s="43" t="s">
        <v>72</v>
      </c>
      <c r="I19" s="44" t="s">
        <v>134</v>
      </c>
      <c r="J19" s="53">
        <v>2</v>
      </c>
      <c r="L19" s="18"/>
      <c r="M19" s="23" t="s">
        <v>76</v>
      </c>
      <c r="N19" s="22">
        <v>23</v>
      </c>
    </row>
    <row r="20" spans="1:14" ht="14.25" customHeight="1">
      <c r="A20" s="64" t="s">
        <v>142</v>
      </c>
      <c r="B20" s="41">
        <v>19</v>
      </c>
      <c r="C20" s="42" t="s">
        <v>21</v>
      </c>
      <c r="D20" s="18"/>
      <c r="E20" s="45">
        <v>2010</v>
      </c>
      <c r="F20" s="41" t="s">
        <v>62</v>
      </c>
      <c r="G20" s="43" t="s">
        <v>1</v>
      </c>
      <c r="H20" s="43" t="s">
        <v>72</v>
      </c>
      <c r="I20" s="44" t="s">
        <v>134</v>
      </c>
      <c r="J20" s="53">
        <v>1</v>
      </c>
      <c r="L20" s="18"/>
      <c r="M20" s="23" t="s">
        <v>77</v>
      </c>
      <c r="N20" s="22">
        <v>4</v>
      </c>
    </row>
    <row r="21" spans="1:14" ht="14.25" customHeight="1">
      <c r="A21" s="64" t="s">
        <v>143</v>
      </c>
      <c r="B21" s="41">
        <v>20</v>
      </c>
      <c r="C21" s="42" t="s">
        <v>29</v>
      </c>
      <c r="D21" s="18"/>
      <c r="E21" s="45">
        <v>2011</v>
      </c>
      <c r="F21" s="41" t="s">
        <v>62</v>
      </c>
      <c r="G21" s="43" t="s">
        <v>1</v>
      </c>
      <c r="H21" s="43" t="s">
        <v>72</v>
      </c>
      <c r="I21" s="44" t="s">
        <v>134</v>
      </c>
      <c r="J21" s="53">
        <v>1</v>
      </c>
      <c r="L21" s="18"/>
      <c r="M21" s="24" t="s">
        <v>78</v>
      </c>
      <c r="N21" s="22">
        <f>COUNTIF(H5:H77,"MWJ")</f>
        <v>0</v>
      </c>
    </row>
    <row r="22" spans="1:14" ht="14.25" customHeight="1">
      <c r="A22" s="64" t="s">
        <v>144</v>
      </c>
      <c r="B22" s="41">
        <v>21</v>
      </c>
      <c r="C22" s="42" t="s">
        <v>26</v>
      </c>
      <c r="D22" s="18"/>
      <c r="E22" s="45">
        <v>2013</v>
      </c>
      <c r="F22" s="41" t="s">
        <v>62</v>
      </c>
      <c r="G22" s="43" t="s">
        <v>1</v>
      </c>
      <c r="H22" s="43" t="s">
        <v>72</v>
      </c>
      <c r="I22" s="44" t="s">
        <v>134</v>
      </c>
      <c r="J22" s="53">
        <v>1</v>
      </c>
      <c r="L22" s="18"/>
      <c r="M22" s="19" t="s">
        <v>73</v>
      </c>
      <c r="N22" s="25">
        <f>SUM(N18:N21)</f>
        <v>44</v>
      </c>
    </row>
    <row r="23" spans="1:14" ht="14.25" customHeight="1">
      <c r="A23" s="64" t="s">
        <v>145</v>
      </c>
      <c r="B23" s="41">
        <v>22</v>
      </c>
      <c r="C23" s="42" t="s">
        <v>22</v>
      </c>
      <c r="D23" s="18"/>
      <c r="E23" s="45">
        <v>2011</v>
      </c>
      <c r="F23" s="41" t="s">
        <v>62</v>
      </c>
      <c r="G23" s="43" t="s">
        <v>1</v>
      </c>
      <c r="H23" s="43" t="s">
        <v>72</v>
      </c>
      <c r="I23" s="44" t="s">
        <v>134</v>
      </c>
      <c r="J23" s="53">
        <v>1</v>
      </c>
      <c r="L23" s="18"/>
      <c r="M23" s="26"/>
      <c r="N23" s="27"/>
    </row>
    <row r="24" spans="1:14" ht="14.25" customHeight="1">
      <c r="A24" s="64" t="s">
        <v>146</v>
      </c>
      <c r="B24" s="41">
        <v>23</v>
      </c>
      <c r="C24" s="42" t="s">
        <v>24</v>
      </c>
      <c r="D24" s="18"/>
      <c r="E24" s="45">
        <v>2011</v>
      </c>
      <c r="F24" s="41" t="s">
        <v>62</v>
      </c>
      <c r="G24" s="43" t="s">
        <v>1</v>
      </c>
      <c r="H24" s="43" t="s">
        <v>72</v>
      </c>
      <c r="I24" s="44" t="s">
        <v>134</v>
      </c>
      <c r="J24" s="53">
        <v>1</v>
      </c>
      <c r="L24" s="18"/>
      <c r="M24" s="28" t="s">
        <v>79</v>
      </c>
      <c r="N24" s="29">
        <v>14</v>
      </c>
    </row>
    <row r="25" spans="1:14" ht="14.25" customHeight="1">
      <c r="A25" s="64" t="s">
        <v>147</v>
      </c>
      <c r="B25" s="41">
        <v>24</v>
      </c>
      <c r="C25" s="42" t="s">
        <v>25</v>
      </c>
      <c r="D25" s="18"/>
      <c r="E25" s="45">
        <v>2012</v>
      </c>
      <c r="F25" s="41" t="s">
        <v>62</v>
      </c>
      <c r="G25" s="43" t="s">
        <v>1</v>
      </c>
      <c r="H25" s="43" t="s">
        <v>72</v>
      </c>
      <c r="I25" s="44" t="s">
        <v>134</v>
      </c>
      <c r="J25" s="53">
        <v>1</v>
      </c>
      <c r="L25" s="18"/>
      <c r="M25" s="30" t="s">
        <v>80</v>
      </c>
      <c r="N25" s="29">
        <v>30</v>
      </c>
    </row>
    <row r="26" spans="1:14" ht="14.25" customHeight="1">
      <c r="A26" s="64" t="s">
        <v>148</v>
      </c>
      <c r="B26" s="41">
        <v>25</v>
      </c>
      <c r="C26" s="42" t="s">
        <v>23</v>
      </c>
      <c r="D26" s="18"/>
      <c r="E26" s="45">
        <v>2010</v>
      </c>
      <c r="F26" s="41" t="s">
        <v>62</v>
      </c>
      <c r="G26" s="43" t="s">
        <v>1</v>
      </c>
      <c r="H26" s="43" t="s">
        <v>72</v>
      </c>
      <c r="I26" s="44" t="s">
        <v>134</v>
      </c>
      <c r="J26" s="53">
        <v>1</v>
      </c>
      <c r="L26" s="18"/>
      <c r="M26" s="19" t="s">
        <v>73</v>
      </c>
      <c r="N26" s="25">
        <f>SUM(N24:N25)</f>
        <v>44</v>
      </c>
    </row>
    <row r="27" spans="1:14" ht="14.25" customHeight="1">
      <c r="A27" s="64" t="s">
        <v>149</v>
      </c>
      <c r="B27" s="41">
        <v>26</v>
      </c>
      <c r="C27" s="42" t="s">
        <v>2</v>
      </c>
      <c r="D27" s="18"/>
      <c r="E27" s="45">
        <v>2005</v>
      </c>
      <c r="F27" s="41" t="s">
        <v>62</v>
      </c>
      <c r="G27" s="43" t="s">
        <v>1</v>
      </c>
      <c r="H27" s="43" t="s">
        <v>86</v>
      </c>
      <c r="I27" s="44" t="s">
        <v>134</v>
      </c>
      <c r="J27" s="53">
        <v>9</v>
      </c>
      <c r="L27" s="18"/>
      <c r="M27" s="31"/>
      <c r="N27" s="31"/>
    </row>
    <row r="28" spans="1:14" ht="14.25" customHeight="1">
      <c r="A28" s="64" t="s">
        <v>150</v>
      </c>
      <c r="B28" s="41">
        <v>27</v>
      </c>
      <c r="C28" s="42" t="s">
        <v>4</v>
      </c>
      <c r="D28" s="18"/>
      <c r="E28" s="45">
        <v>2005</v>
      </c>
      <c r="F28" s="41" t="s">
        <v>62</v>
      </c>
      <c r="G28" s="43" t="s">
        <v>1</v>
      </c>
      <c r="H28" s="43" t="s">
        <v>86</v>
      </c>
      <c r="I28" s="44" t="s">
        <v>134</v>
      </c>
      <c r="J28" s="53">
        <v>7</v>
      </c>
      <c r="L28" s="18"/>
      <c r="M28" s="31"/>
      <c r="N28" s="31"/>
    </row>
    <row r="29" spans="1:14" ht="14.25" customHeight="1">
      <c r="A29" s="64" t="s">
        <v>151</v>
      </c>
      <c r="B29" s="41">
        <v>28</v>
      </c>
      <c r="C29" s="42" t="s">
        <v>0</v>
      </c>
      <c r="D29" s="18"/>
      <c r="E29" s="45">
        <v>2005</v>
      </c>
      <c r="F29" s="41" t="s">
        <v>62</v>
      </c>
      <c r="G29" s="43" t="s">
        <v>1</v>
      </c>
      <c r="H29" s="43" t="s">
        <v>86</v>
      </c>
      <c r="I29" s="44" t="s">
        <v>134</v>
      </c>
      <c r="J29" s="53">
        <v>6</v>
      </c>
      <c r="L29" s="18"/>
      <c r="M29" s="47" t="s">
        <v>82</v>
      </c>
      <c r="N29" s="47"/>
    </row>
    <row r="30" spans="1:14" ht="14.25" customHeight="1">
      <c r="A30" s="64" t="s">
        <v>152</v>
      </c>
      <c r="B30" s="41">
        <v>29</v>
      </c>
      <c r="C30" s="42" t="s">
        <v>3</v>
      </c>
      <c r="D30" s="18"/>
      <c r="E30" s="45">
        <v>2005</v>
      </c>
      <c r="F30" s="41" t="s">
        <v>62</v>
      </c>
      <c r="G30" s="43" t="s">
        <v>1</v>
      </c>
      <c r="H30" s="43" t="s">
        <v>86</v>
      </c>
      <c r="I30" s="44" t="s">
        <v>134</v>
      </c>
      <c r="J30" s="53"/>
      <c r="L30" s="18"/>
      <c r="M30" s="32" t="s">
        <v>83</v>
      </c>
      <c r="N30" s="33" t="s">
        <v>72</v>
      </c>
    </row>
    <row r="31" spans="1:14">
      <c r="A31" s="64" t="s">
        <v>153</v>
      </c>
      <c r="B31" s="55" t="s">
        <v>60</v>
      </c>
      <c r="C31" s="56" t="s">
        <v>32</v>
      </c>
      <c r="D31" s="56"/>
      <c r="E31" s="57">
        <v>2008</v>
      </c>
      <c r="F31" s="55" t="s">
        <v>53</v>
      </c>
      <c r="G31" s="58" t="s">
        <v>1</v>
      </c>
      <c r="H31" s="58" t="s">
        <v>54</v>
      </c>
      <c r="I31" s="44" t="s">
        <v>156</v>
      </c>
      <c r="J31" s="59">
        <v>6</v>
      </c>
      <c r="L31" s="18"/>
      <c r="M31" s="34" t="s">
        <v>84</v>
      </c>
      <c r="N31" s="35" t="s">
        <v>54</v>
      </c>
    </row>
    <row r="32" spans="1:14">
      <c r="A32" s="65"/>
      <c r="B32" s="55" t="s">
        <v>61</v>
      </c>
      <c r="C32" s="56" t="s">
        <v>7</v>
      </c>
      <c r="D32" s="56"/>
      <c r="E32" s="57">
        <v>2008</v>
      </c>
      <c r="F32" s="55" t="s">
        <v>53</v>
      </c>
      <c r="G32" s="58" t="s">
        <v>1</v>
      </c>
      <c r="H32" s="58" t="s">
        <v>54</v>
      </c>
      <c r="I32" s="44" t="s">
        <v>156</v>
      </c>
      <c r="J32" s="60">
        <v>5</v>
      </c>
      <c r="L32" s="18"/>
      <c r="M32" s="34" t="s">
        <v>85</v>
      </c>
      <c r="N32" s="35" t="s">
        <v>86</v>
      </c>
    </row>
    <row r="33" spans="1:14">
      <c r="A33" s="65"/>
      <c r="B33" s="55" t="s">
        <v>63</v>
      </c>
      <c r="C33" s="56" t="s">
        <v>8</v>
      </c>
      <c r="D33" s="56"/>
      <c r="E33" s="57">
        <v>2008</v>
      </c>
      <c r="F33" s="55" t="s">
        <v>53</v>
      </c>
      <c r="G33" s="58" t="s">
        <v>1</v>
      </c>
      <c r="H33" s="58" t="s">
        <v>54</v>
      </c>
      <c r="I33" s="44" t="s">
        <v>156</v>
      </c>
      <c r="J33" s="60">
        <v>4</v>
      </c>
      <c r="L33" s="18"/>
      <c r="M33" s="36" t="s">
        <v>87</v>
      </c>
      <c r="N33" s="37" t="s">
        <v>88</v>
      </c>
    </row>
    <row r="34" spans="1:14">
      <c r="A34" s="65"/>
      <c r="B34" s="55" t="s">
        <v>64</v>
      </c>
      <c r="C34" s="56" t="s">
        <v>133</v>
      </c>
      <c r="D34" s="56"/>
      <c r="E34" s="57">
        <v>2008</v>
      </c>
      <c r="F34" s="55" t="s">
        <v>53</v>
      </c>
      <c r="G34" s="58" t="s">
        <v>1</v>
      </c>
      <c r="H34" s="58" t="s">
        <v>54</v>
      </c>
      <c r="I34" s="44" t="s">
        <v>156</v>
      </c>
      <c r="J34" s="60">
        <v>4</v>
      </c>
    </row>
    <row r="35" spans="1:14">
      <c r="A35" s="64" t="s">
        <v>154</v>
      </c>
      <c r="B35" s="55" t="s">
        <v>65</v>
      </c>
      <c r="C35" s="56" t="s">
        <v>35</v>
      </c>
      <c r="D35" s="56"/>
      <c r="E35" s="57">
        <v>2008</v>
      </c>
      <c r="F35" s="55" t="s">
        <v>53</v>
      </c>
      <c r="G35" s="58" t="s">
        <v>1</v>
      </c>
      <c r="H35" s="58" t="s">
        <v>54</v>
      </c>
      <c r="I35" s="44" t="s">
        <v>156</v>
      </c>
      <c r="J35" s="60"/>
    </row>
    <row r="36" spans="1:14">
      <c r="A36" s="65"/>
      <c r="B36" s="55" t="s">
        <v>66</v>
      </c>
      <c r="C36" s="56" t="s">
        <v>12</v>
      </c>
      <c r="D36" s="56"/>
      <c r="E36" s="57">
        <v>2007</v>
      </c>
      <c r="F36" s="55" t="s">
        <v>62</v>
      </c>
      <c r="G36" s="58" t="s">
        <v>1</v>
      </c>
      <c r="H36" s="58" t="s">
        <v>54</v>
      </c>
      <c r="I36" s="44" t="s">
        <v>156</v>
      </c>
      <c r="J36" s="60">
        <v>6</v>
      </c>
    </row>
    <row r="37" spans="1:14">
      <c r="A37" s="65"/>
      <c r="B37" s="55" t="s">
        <v>67</v>
      </c>
      <c r="C37" s="56" t="s">
        <v>11</v>
      </c>
      <c r="D37" s="56"/>
      <c r="E37" s="57">
        <v>2007</v>
      </c>
      <c r="F37" s="55" t="s">
        <v>62</v>
      </c>
      <c r="G37" s="58" t="s">
        <v>1</v>
      </c>
      <c r="H37" s="58" t="s">
        <v>54</v>
      </c>
      <c r="I37" s="44" t="s">
        <v>156</v>
      </c>
      <c r="J37" s="60">
        <v>5</v>
      </c>
    </row>
    <row r="38" spans="1:14">
      <c r="A38" s="65"/>
      <c r="B38" s="55" t="s">
        <v>68</v>
      </c>
      <c r="C38" s="56" t="s">
        <v>15</v>
      </c>
      <c r="D38" s="56"/>
      <c r="E38" s="57">
        <v>2007</v>
      </c>
      <c r="F38" s="55" t="s">
        <v>62</v>
      </c>
      <c r="G38" s="58" t="s">
        <v>1</v>
      </c>
      <c r="H38" s="58" t="s">
        <v>54</v>
      </c>
      <c r="I38" s="44" t="s">
        <v>156</v>
      </c>
      <c r="J38" s="60">
        <v>4</v>
      </c>
    </row>
    <row r="39" spans="1:14">
      <c r="A39" s="64" t="s">
        <v>155</v>
      </c>
      <c r="B39" s="55" t="s">
        <v>69</v>
      </c>
      <c r="C39" s="56" t="s">
        <v>14</v>
      </c>
      <c r="D39" s="56"/>
      <c r="E39" s="57">
        <v>2007</v>
      </c>
      <c r="F39" s="55" t="s">
        <v>62</v>
      </c>
      <c r="G39" s="58" t="s">
        <v>1</v>
      </c>
      <c r="H39" s="58" t="s">
        <v>54</v>
      </c>
      <c r="I39" s="44" t="s">
        <v>156</v>
      </c>
      <c r="J39" s="60">
        <v>4</v>
      </c>
    </row>
    <row r="40" spans="1:14">
      <c r="A40" s="64" t="s">
        <v>158</v>
      </c>
      <c r="B40" s="55" t="s">
        <v>70</v>
      </c>
      <c r="C40" s="56" t="s">
        <v>37</v>
      </c>
      <c r="D40" s="56"/>
      <c r="E40" s="57">
        <v>2007</v>
      </c>
      <c r="F40" s="55" t="s">
        <v>62</v>
      </c>
      <c r="G40" s="58" t="s">
        <v>1</v>
      </c>
      <c r="H40" s="58" t="s">
        <v>54</v>
      </c>
      <c r="I40" s="44" t="s">
        <v>156</v>
      </c>
      <c r="J40" s="60">
        <v>3</v>
      </c>
    </row>
    <row r="41" spans="1:14">
      <c r="A41" s="65"/>
      <c r="B41" s="55" t="s">
        <v>135</v>
      </c>
      <c r="C41" s="56" t="s">
        <v>13</v>
      </c>
      <c r="D41" s="56"/>
      <c r="E41" s="57">
        <v>2007</v>
      </c>
      <c r="F41" s="55" t="s">
        <v>62</v>
      </c>
      <c r="G41" s="58" t="s">
        <v>1</v>
      </c>
      <c r="H41" s="58" t="s">
        <v>54</v>
      </c>
      <c r="I41" s="44" t="s">
        <v>156</v>
      </c>
      <c r="J41" s="60">
        <v>3</v>
      </c>
    </row>
    <row r="42" spans="1:14">
      <c r="A42" s="65"/>
      <c r="B42" s="55" t="s">
        <v>136</v>
      </c>
      <c r="C42" s="56" t="s">
        <v>16</v>
      </c>
      <c r="D42" s="56"/>
      <c r="E42" s="57">
        <v>2008</v>
      </c>
      <c r="F42" s="55" t="s">
        <v>62</v>
      </c>
      <c r="G42" s="58" t="s">
        <v>1</v>
      </c>
      <c r="H42" s="58" t="s">
        <v>54</v>
      </c>
      <c r="I42" s="44" t="s">
        <v>156</v>
      </c>
      <c r="J42" s="60">
        <v>2</v>
      </c>
    </row>
    <row r="43" spans="1:14">
      <c r="A43" s="65"/>
      <c r="B43" s="55"/>
      <c r="C43" s="56" t="s">
        <v>17</v>
      </c>
      <c r="D43" s="56"/>
      <c r="E43" s="57">
        <v>2008</v>
      </c>
      <c r="F43" s="55" t="s">
        <v>62</v>
      </c>
      <c r="G43" s="58" t="s">
        <v>1</v>
      </c>
      <c r="H43" s="58" t="s">
        <v>54</v>
      </c>
      <c r="I43" s="44" t="s">
        <v>156</v>
      </c>
      <c r="J43" s="60"/>
    </row>
    <row r="44" spans="1:14">
      <c r="A44" s="65"/>
      <c r="B44" s="55" t="s">
        <v>137</v>
      </c>
      <c r="C44" s="56" t="s">
        <v>20</v>
      </c>
      <c r="D44" s="56"/>
      <c r="E44" s="57">
        <v>2010</v>
      </c>
      <c r="F44" s="55" t="s">
        <v>62</v>
      </c>
      <c r="G44" s="58" t="s">
        <v>1</v>
      </c>
      <c r="H44" s="58" t="s">
        <v>72</v>
      </c>
      <c r="I44" s="44" t="s">
        <v>156</v>
      </c>
      <c r="J44" s="60">
        <v>2</v>
      </c>
    </row>
    <row r="45" spans="1:14">
      <c r="A45" s="64" t="s">
        <v>159</v>
      </c>
      <c r="B45" s="55" t="s">
        <v>138</v>
      </c>
      <c r="C45" s="56" t="s">
        <v>42</v>
      </c>
      <c r="D45" s="56"/>
      <c r="E45" s="57">
        <v>2010</v>
      </c>
      <c r="F45" s="55" t="s">
        <v>62</v>
      </c>
      <c r="G45" s="58" t="s">
        <v>1</v>
      </c>
      <c r="H45" s="58" t="s">
        <v>72</v>
      </c>
      <c r="I45" s="44" t="s">
        <v>156</v>
      </c>
      <c r="J45" s="60">
        <v>2</v>
      </c>
    </row>
    <row r="46" spans="1:14">
      <c r="A46" s="65"/>
      <c r="B46" s="55" t="s">
        <v>139</v>
      </c>
      <c r="C46" s="56" t="s">
        <v>27</v>
      </c>
      <c r="D46" s="56"/>
      <c r="E46" s="57">
        <v>2010</v>
      </c>
      <c r="F46" s="55" t="s">
        <v>62</v>
      </c>
      <c r="G46" s="58" t="s">
        <v>1</v>
      </c>
      <c r="H46" s="58" t="s">
        <v>72</v>
      </c>
      <c r="I46" s="44" t="s">
        <v>156</v>
      </c>
      <c r="J46" s="60">
        <v>1</v>
      </c>
    </row>
    <row r="47" spans="1:14">
      <c r="A47" s="65"/>
      <c r="B47" s="55" t="s">
        <v>140</v>
      </c>
      <c r="C47" s="56" t="s">
        <v>17</v>
      </c>
      <c r="D47" s="56"/>
      <c r="E47" s="57">
        <v>2008</v>
      </c>
      <c r="F47" s="55" t="s">
        <v>62</v>
      </c>
      <c r="G47" s="58" t="s">
        <v>1</v>
      </c>
      <c r="H47" s="58" t="s">
        <v>72</v>
      </c>
      <c r="I47" s="44" t="s">
        <v>156</v>
      </c>
      <c r="J47" s="60">
        <v>1</v>
      </c>
    </row>
    <row r="48" spans="1:14">
      <c r="A48" s="64" t="s">
        <v>160</v>
      </c>
      <c r="B48" s="55" t="s">
        <v>141</v>
      </c>
      <c r="C48" s="56" t="s">
        <v>41</v>
      </c>
      <c r="D48" s="56"/>
      <c r="E48" s="57">
        <v>2010</v>
      </c>
      <c r="F48" s="55" t="s">
        <v>62</v>
      </c>
      <c r="G48" s="58" t="s">
        <v>1</v>
      </c>
      <c r="H48" s="58" t="s">
        <v>72</v>
      </c>
      <c r="I48" s="44" t="s">
        <v>156</v>
      </c>
      <c r="J48" s="60">
        <v>1</v>
      </c>
    </row>
    <row r="49" spans="1:10">
      <c r="A49" s="65"/>
      <c r="B49" s="55" t="s">
        <v>142</v>
      </c>
      <c r="C49" s="56" t="s">
        <v>29</v>
      </c>
      <c r="D49" s="56"/>
      <c r="E49" s="57">
        <v>2011</v>
      </c>
      <c r="F49" s="55" t="s">
        <v>62</v>
      </c>
      <c r="G49" s="58" t="s">
        <v>1</v>
      </c>
      <c r="H49" s="58" t="s">
        <v>72</v>
      </c>
      <c r="I49" s="44" t="s">
        <v>156</v>
      </c>
      <c r="J49" s="60">
        <v>1</v>
      </c>
    </row>
    <row r="50" spans="1:10">
      <c r="A50" s="64" t="s">
        <v>161</v>
      </c>
      <c r="B50" s="55" t="s">
        <v>143</v>
      </c>
      <c r="C50" s="56" t="s">
        <v>43</v>
      </c>
      <c r="D50" s="56"/>
      <c r="E50" s="57">
        <v>2011</v>
      </c>
      <c r="F50" s="55" t="s">
        <v>62</v>
      </c>
      <c r="G50" s="58" t="s">
        <v>1</v>
      </c>
      <c r="H50" s="58" t="s">
        <v>72</v>
      </c>
      <c r="I50" s="44" t="s">
        <v>156</v>
      </c>
      <c r="J50" s="60"/>
    </row>
    <row r="51" spans="1:10">
      <c r="A51" s="64" t="s">
        <v>162</v>
      </c>
      <c r="B51" s="55" t="s">
        <v>144</v>
      </c>
      <c r="C51" s="56" t="s">
        <v>30</v>
      </c>
      <c r="D51" s="56"/>
      <c r="E51" s="57">
        <v>2009</v>
      </c>
      <c r="F51" s="55" t="s">
        <v>53</v>
      </c>
      <c r="G51" s="58" t="s">
        <v>1</v>
      </c>
      <c r="H51" s="58" t="s">
        <v>72</v>
      </c>
      <c r="I51" s="44" t="s">
        <v>156</v>
      </c>
      <c r="J51" s="60">
        <v>3</v>
      </c>
    </row>
    <row r="52" spans="1:10">
      <c r="A52" s="64" t="s">
        <v>163</v>
      </c>
      <c r="B52" s="55" t="s">
        <v>145</v>
      </c>
      <c r="C52" s="56" t="s">
        <v>39</v>
      </c>
      <c r="D52" s="56"/>
      <c r="E52" s="57">
        <v>2009</v>
      </c>
      <c r="F52" s="55" t="s">
        <v>53</v>
      </c>
      <c r="G52" s="58" t="s">
        <v>1</v>
      </c>
      <c r="H52" s="58" t="s">
        <v>72</v>
      </c>
      <c r="I52" s="44" t="s">
        <v>156</v>
      </c>
      <c r="J52" s="60">
        <v>2</v>
      </c>
    </row>
    <row r="53" spans="1:10">
      <c r="A53" s="64" t="s">
        <v>164</v>
      </c>
      <c r="B53" s="55" t="s">
        <v>146</v>
      </c>
      <c r="C53" s="56" t="s">
        <v>40</v>
      </c>
      <c r="D53" s="56"/>
      <c r="E53" s="57">
        <v>2011</v>
      </c>
      <c r="F53" s="55" t="s">
        <v>53</v>
      </c>
      <c r="G53" s="58" t="s">
        <v>1</v>
      </c>
      <c r="H53" s="58" t="s">
        <v>72</v>
      </c>
      <c r="I53" s="44" t="s">
        <v>156</v>
      </c>
      <c r="J53" s="60"/>
    </row>
    <row r="54" spans="1:10">
      <c r="A54" s="65"/>
      <c r="B54" s="55" t="s">
        <v>147</v>
      </c>
      <c r="C54" s="56" t="s">
        <v>5</v>
      </c>
      <c r="D54" s="56"/>
      <c r="E54" s="57">
        <v>2007</v>
      </c>
      <c r="F54" s="55" t="s">
        <v>53</v>
      </c>
      <c r="G54" s="58" t="s">
        <v>1</v>
      </c>
      <c r="H54" s="58" t="s">
        <v>54</v>
      </c>
      <c r="I54" s="44" t="s">
        <v>156</v>
      </c>
      <c r="J54" s="60">
        <v>6</v>
      </c>
    </row>
    <row r="55" spans="1:10">
      <c r="A55" s="65"/>
      <c r="B55" s="55"/>
      <c r="C55" s="56" t="s">
        <v>32</v>
      </c>
      <c r="D55" s="56"/>
      <c r="E55" s="57">
        <v>2008</v>
      </c>
      <c r="F55" s="55" t="s">
        <v>53</v>
      </c>
      <c r="G55" s="58" t="s">
        <v>1</v>
      </c>
      <c r="H55" s="58" t="s">
        <v>54</v>
      </c>
      <c r="I55" s="44" t="s">
        <v>156</v>
      </c>
      <c r="J55" s="60">
        <v>5</v>
      </c>
    </row>
    <row r="56" spans="1:10">
      <c r="A56" s="64" t="s">
        <v>165</v>
      </c>
      <c r="B56" s="55" t="s">
        <v>148</v>
      </c>
      <c r="C56" s="56" t="s">
        <v>33</v>
      </c>
      <c r="D56" s="56"/>
      <c r="E56" s="57">
        <v>2007</v>
      </c>
      <c r="F56" s="55" t="s">
        <v>53</v>
      </c>
      <c r="G56" s="58" t="s">
        <v>1</v>
      </c>
      <c r="H56" s="58" t="s">
        <v>54</v>
      </c>
      <c r="I56" s="44" t="s">
        <v>156</v>
      </c>
      <c r="J56" s="60">
        <v>4</v>
      </c>
    </row>
    <row r="57" spans="1:10">
      <c r="A57" s="65"/>
      <c r="B57" s="55" t="s">
        <v>149</v>
      </c>
      <c r="C57" s="56" t="s">
        <v>6</v>
      </c>
      <c r="D57" s="56"/>
      <c r="E57" s="57">
        <v>2007</v>
      </c>
      <c r="F57" s="55" t="s">
        <v>53</v>
      </c>
      <c r="G57" s="58" t="s">
        <v>1</v>
      </c>
      <c r="H57" s="58" t="s">
        <v>54</v>
      </c>
      <c r="I57" s="44" t="s">
        <v>156</v>
      </c>
      <c r="J57" s="60">
        <v>4</v>
      </c>
    </row>
    <row r="58" spans="1:10">
      <c r="A58" s="65"/>
      <c r="B58" s="55"/>
      <c r="C58" s="56" t="s">
        <v>35</v>
      </c>
      <c r="D58" s="56"/>
      <c r="E58" s="57">
        <v>2008</v>
      </c>
      <c r="F58" s="55" t="s">
        <v>53</v>
      </c>
      <c r="G58" s="58" t="s">
        <v>1</v>
      </c>
      <c r="H58" s="58" t="s">
        <v>54</v>
      </c>
      <c r="I58" s="44" t="s">
        <v>156</v>
      </c>
      <c r="J58" s="60">
        <v>3</v>
      </c>
    </row>
    <row r="59" spans="1:10">
      <c r="A59" s="65"/>
      <c r="B59" s="55"/>
      <c r="C59" s="56" t="s">
        <v>8</v>
      </c>
      <c r="D59" s="56"/>
      <c r="E59" s="57">
        <v>2008</v>
      </c>
      <c r="F59" s="55" t="s">
        <v>53</v>
      </c>
      <c r="G59" s="58" t="s">
        <v>1</v>
      </c>
      <c r="H59" s="58" t="s">
        <v>54</v>
      </c>
      <c r="I59" s="44" t="s">
        <v>156</v>
      </c>
      <c r="J59" s="60">
        <v>3</v>
      </c>
    </row>
    <row r="60" spans="1:10">
      <c r="A60" s="64" t="s">
        <v>166</v>
      </c>
      <c r="B60" s="55" t="s">
        <v>150</v>
      </c>
      <c r="C60" s="56" t="s">
        <v>31</v>
      </c>
      <c r="D60" s="56"/>
      <c r="E60" s="57">
        <v>2007</v>
      </c>
      <c r="F60" s="55" t="s">
        <v>53</v>
      </c>
      <c r="G60" s="58" t="s">
        <v>1</v>
      </c>
      <c r="H60" s="58" t="s">
        <v>54</v>
      </c>
      <c r="I60" s="44" t="s">
        <v>156</v>
      </c>
      <c r="J60" s="61">
        <v>2</v>
      </c>
    </row>
    <row r="61" spans="1:10">
      <c r="A61" s="65"/>
      <c r="B61" s="55"/>
      <c r="C61" s="56" t="s">
        <v>7</v>
      </c>
      <c r="D61" s="56"/>
      <c r="E61" s="57">
        <v>2008</v>
      </c>
      <c r="F61" s="55" t="s">
        <v>53</v>
      </c>
      <c r="G61" s="58" t="s">
        <v>1</v>
      </c>
      <c r="H61" s="58" t="s">
        <v>54</v>
      </c>
      <c r="I61" s="44" t="s">
        <v>156</v>
      </c>
      <c r="J61" s="62">
        <v>2</v>
      </c>
    </row>
    <row r="62" spans="1:10">
      <c r="A62" s="65"/>
      <c r="B62" s="55"/>
      <c r="C62" s="58" t="s">
        <v>133</v>
      </c>
      <c r="D62" s="56"/>
      <c r="E62" s="55">
        <v>2008</v>
      </c>
      <c r="F62" s="55" t="s">
        <v>53</v>
      </c>
      <c r="G62" s="58" t="s">
        <v>1</v>
      </c>
      <c r="H62" s="58" t="s">
        <v>54</v>
      </c>
      <c r="I62" s="44" t="s">
        <v>156</v>
      </c>
      <c r="J62" s="61">
        <v>1</v>
      </c>
    </row>
    <row r="63" spans="1:10">
      <c r="A63" s="64" t="s">
        <v>167</v>
      </c>
      <c r="B63" s="55" t="s">
        <v>151</v>
      </c>
      <c r="C63" s="58" t="s">
        <v>34</v>
      </c>
      <c r="D63" s="56"/>
      <c r="E63" s="55">
        <v>2007</v>
      </c>
      <c r="F63" s="55" t="s">
        <v>53</v>
      </c>
      <c r="G63" s="58" t="s">
        <v>1</v>
      </c>
      <c r="H63" s="58" t="s">
        <v>54</v>
      </c>
      <c r="I63" s="44" t="s">
        <v>156</v>
      </c>
      <c r="J63" s="61"/>
    </row>
    <row r="64" spans="1:10">
      <c r="A64" s="65"/>
      <c r="B64" s="55" t="s">
        <v>152</v>
      </c>
      <c r="C64" s="58" t="s">
        <v>9</v>
      </c>
      <c r="D64" s="56"/>
      <c r="E64" s="55">
        <v>2006</v>
      </c>
      <c r="F64" s="55" t="s">
        <v>62</v>
      </c>
      <c r="G64" s="58" t="s">
        <v>1</v>
      </c>
      <c r="H64" s="58" t="s">
        <v>54</v>
      </c>
      <c r="I64" s="44" t="s">
        <v>156</v>
      </c>
      <c r="J64" s="61">
        <v>6</v>
      </c>
    </row>
    <row r="65" spans="1:10">
      <c r="A65" s="65"/>
      <c r="B65" s="55" t="s">
        <v>153</v>
      </c>
      <c r="C65" s="58" t="s">
        <v>10</v>
      </c>
      <c r="D65" s="56"/>
      <c r="E65" s="55">
        <v>2006</v>
      </c>
      <c r="F65" s="55" t="s">
        <v>62</v>
      </c>
      <c r="G65" s="58" t="s">
        <v>1</v>
      </c>
      <c r="H65" s="58" t="s">
        <v>54</v>
      </c>
      <c r="I65" s="44" t="s">
        <v>156</v>
      </c>
      <c r="J65" s="61">
        <v>5</v>
      </c>
    </row>
    <row r="66" spans="1:10">
      <c r="A66" s="65"/>
      <c r="B66" s="55"/>
      <c r="C66" s="56" t="s">
        <v>11</v>
      </c>
      <c r="D66" s="56"/>
      <c r="E66" s="57">
        <v>2007</v>
      </c>
      <c r="F66" s="55" t="s">
        <v>62</v>
      </c>
      <c r="G66" s="58" t="s">
        <v>1</v>
      </c>
      <c r="H66" s="58" t="s">
        <v>54</v>
      </c>
      <c r="I66" s="44" t="s">
        <v>156</v>
      </c>
      <c r="J66" s="60">
        <v>4</v>
      </c>
    </row>
    <row r="67" spans="1:10">
      <c r="A67" s="64" t="s">
        <v>168</v>
      </c>
      <c r="B67" s="55" t="s">
        <v>154</v>
      </c>
      <c r="C67" s="56" t="s">
        <v>36</v>
      </c>
      <c r="D67" s="56"/>
      <c r="E67" s="57">
        <v>2007</v>
      </c>
      <c r="F67" s="55" t="s">
        <v>62</v>
      </c>
      <c r="G67" s="58" t="s">
        <v>1</v>
      </c>
      <c r="H67" s="58" t="s">
        <v>54</v>
      </c>
      <c r="I67" s="44" t="s">
        <v>156</v>
      </c>
      <c r="J67" s="60">
        <v>4</v>
      </c>
    </row>
    <row r="68" spans="1:10">
      <c r="A68" s="65"/>
      <c r="B68" s="55"/>
      <c r="C68" s="56" t="s">
        <v>12</v>
      </c>
      <c r="D68" s="56"/>
      <c r="E68" s="57">
        <v>2007</v>
      </c>
      <c r="F68" s="55" t="s">
        <v>62</v>
      </c>
      <c r="G68" s="58" t="s">
        <v>1</v>
      </c>
      <c r="H68" s="58" t="s">
        <v>54</v>
      </c>
      <c r="I68" s="44" t="s">
        <v>156</v>
      </c>
      <c r="J68" s="60">
        <v>3</v>
      </c>
    </row>
    <row r="69" spans="1:10">
      <c r="A69" s="65"/>
      <c r="B69" s="55"/>
      <c r="C69" s="56" t="s">
        <v>15</v>
      </c>
      <c r="D69" s="56"/>
      <c r="E69" s="57">
        <v>2007</v>
      </c>
      <c r="F69" s="55" t="s">
        <v>62</v>
      </c>
      <c r="G69" s="58" t="s">
        <v>1</v>
      </c>
      <c r="H69" s="58" t="s">
        <v>54</v>
      </c>
      <c r="I69" s="44" t="s">
        <v>156</v>
      </c>
      <c r="J69" s="60">
        <v>3</v>
      </c>
    </row>
    <row r="70" spans="1:10">
      <c r="A70" s="65"/>
      <c r="B70" s="55"/>
      <c r="C70" s="56" t="s">
        <v>14</v>
      </c>
      <c r="D70" s="56"/>
      <c r="E70" s="57">
        <v>2007</v>
      </c>
      <c r="F70" s="55" t="s">
        <v>62</v>
      </c>
      <c r="G70" s="58" t="s">
        <v>1</v>
      </c>
      <c r="H70" s="58" t="s">
        <v>54</v>
      </c>
      <c r="I70" s="44" t="s">
        <v>156</v>
      </c>
      <c r="J70" s="60">
        <v>2</v>
      </c>
    </row>
    <row r="71" spans="1:10">
      <c r="A71" s="65"/>
      <c r="B71" s="55"/>
      <c r="C71" s="56" t="s">
        <v>37</v>
      </c>
      <c r="D71" s="56"/>
      <c r="E71" s="57">
        <v>2007</v>
      </c>
      <c r="F71" s="55" t="s">
        <v>62</v>
      </c>
      <c r="G71" s="58" t="s">
        <v>1</v>
      </c>
      <c r="H71" s="58" t="s">
        <v>54</v>
      </c>
      <c r="I71" s="44" t="s">
        <v>156</v>
      </c>
      <c r="J71" s="60">
        <v>2</v>
      </c>
    </row>
    <row r="72" spans="1:10">
      <c r="A72" s="64" t="s">
        <v>169</v>
      </c>
      <c r="B72" s="55" t="s">
        <v>155</v>
      </c>
      <c r="C72" s="56" t="s">
        <v>38</v>
      </c>
      <c r="D72" s="56"/>
      <c r="E72" s="57">
        <v>2007</v>
      </c>
      <c r="F72" s="55" t="s">
        <v>62</v>
      </c>
      <c r="G72" s="58" t="s">
        <v>1</v>
      </c>
      <c r="H72" s="58" t="s">
        <v>54</v>
      </c>
      <c r="I72" s="44" t="s">
        <v>156</v>
      </c>
      <c r="J72" s="60">
        <v>1</v>
      </c>
    </row>
    <row r="73" spans="1:10">
      <c r="A73" s="65"/>
      <c r="B73" s="55"/>
      <c r="C73" s="56" t="s">
        <v>13</v>
      </c>
      <c r="D73" s="56"/>
      <c r="E73" s="57">
        <v>2007</v>
      </c>
      <c r="F73" s="55" t="s">
        <v>62</v>
      </c>
      <c r="G73" s="58" t="s">
        <v>1</v>
      </c>
      <c r="H73" s="58" t="s">
        <v>54</v>
      </c>
      <c r="I73" s="44" t="s">
        <v>156</v>
      </c>
      <c r="J73" s="60">
        <v>1</v>
      </c>
    </row>
    <row r="74" spans="1:10">
      <c r="A74" s="65"/>
      <c r="B74" s="55"/>
      <c r="C74" s="56" t="s">
        <v>16</v>
      </c>
      <c r="D74" s="56"/>
      <c r="E74" s="57">
        <v>2008</v>
      </c>
      <c r="F74" s="55" t="s">
        <v>62</v>
      </c>
      <c r="G74" s="58" t="s">
        <v>1</v>
      </c>
      <c r="H74" s="58" t="s">
        <v>54</v>
      </c>
      <c r="I74" s="44" t="s">
        <v>156</v>
      </c>
      <c r="J74" s="60">
        <v>1</v>
      </c>
    </row>
    <row r="75" spans="1:10" ht="15" thickBot="1">
      <c r="A75" s="65"/>
      <c r="B75" s="55"/>
      <c r="C75" s="56" t="s">
        <v>17</v>
      </c>
      <c r="D75" s="56"/>
      <c r="E75" s="57">
        <v>2008</v>
      </c>
      <c r="F75" s="55" t="s">
        <v>62</v>
      </c>
      <c r="G75" s="58" t="s">
        <v>1</v>
      </c>
      <c r="H75" s="58" t="s">
        <v>54</v>
      </c>
      <c r="I75" s="44" t="s">
        <v>156</v>
      </c>
      <c r="J75" s="60"/>
    </row>
    <row r="76" spans="1:10" ht="15" thickBot="1">
      <c r="J76" s="63">
        <f>SUM(J2:J75)</f>
        <v>205</v>
      </c>
    </row>
  </sheetData>
  <autoFilter ref="B1:J75"/>
  <mergeCells count="6">
    <mergeCell ref="M29:N29"/>
    <mergeCell ref="L2:N2"/>
    <mergeCell ref="L3:L4"/>
    <mergeCell ref="M3:M4"/>
    <mergeCell ref="N3:N4"/>
    <mergeCell ref="M17:N17"/>
  </mergeCells>
  <dataValidations count="2">
    <dataValidation type="list" showInputMessage="1" showErrorMessage="1" sqref="H31:H75">
      <formula1>[1]Arkusz13!$B$2:$B$5</formula1>
      <formula2>0</formula2>
    </dataValidation>
    <dataValidation type="list" allowBlank="1" showInputMessage="1" showErrorMessage="1" sqref="F31:F75">
      <formula1>[1]Arkusz13!$A$2:$A$3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93" firstPageNumber="0" orientation="portrait" horizontalDpi="300" verticalDpi="300" r:id="rId1"/>
  <headerFooter>
    <oddHeader>&amp;C&amp;"Times New Roman,Regularna"&amp;12&amp;A</oddHeader>
    <oddFooter>&amp;C&amp;"Times New Roman,Regularna"&amp;12Strona &amp;P</oddFooter>
  </headerFooter>
  <colBreaks count="1" manualBreakCount="1">
    <brk id="10" max="1048575" man="1"/>
  </col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 xr:uid="{00000000-0002-0000-0800-000000000000}">
          <x14:formula1>
            <xm:f>Arkusz13!$A$2:$A$3</xm:f>
          </x14:formula1>
          <x14:formula2>
            <xm:f>0</xm:f>
          </x14:formula2>
          <xm:sqref>F47:F1045 E2:E6 F1:F45</xm:sqref>
        </x14:dataValidation>
        <x14:dataValidation type="list" operator="equal" showInputMessage="1" showErrorMessage="1" xr:uid="{00000000-0002-0000-0800-000001000000}">
          <x14:formula1>
            <xm:f>Arkusz13!$B$2:$B$5</xm:f>
          </x14:formula1>
          <x14:formula2>
            <xm:f>0</xm:f>
          </x14:formula2>
          <xm:sqref>H47:H1045 H1:H45</xm:sqref>
        </x14:dataValidation>
        <x14:dataValidation type="list" operator="equal" showInputMessage="1" showErrorMessage="1" xr:uid="{00000000-0002-0000-0800-000002000000}">
          <x14:formula1>
            <xm:f>Arkusz13!$C$2:$C$45</xm:f>
          </x14:formula1>
          <x14:formula2>
            <xm:f>0</xm:f>
          </x14:formula2>
          <xm:sqref>I1:I45 I47:I1045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/>
  </sheetViews>
  <sheetFormatPr defaultColWidth="10.5" defaultRowHeight="14.25"/>
  <sheetData>
    <row r="1" spans="1:3" ht="28.5">
      <c r="A1" t="s">
        <v>48</v>
      </c>
      <c r="B1" s="38" t="s">
        <v>89</v>
      </c>
      <c r="C1" t="s">
        <v>51</v>
      </c>
    </row>
    <row r="2" spans="1:3" ht="22.5">
      <c r="A2" t="s">
        <v>53</v>
      </c>
      <c r="B2" s="7" t="s">
        <v>72</v>
      </c>
      <c r="C2" s="39" t="s">
        <v>90</v>
      </c>
    </row>
    <row r="3" spans="1:3">
      <c r="A3" t="s">
        <v>62</v>
      </c>
      <c r="B3" s="7" t="s">
        <v>54</v>
      </c>
      <c r="C3" s="39" t="s">
        <v>91</v>
      </c>
    </row>
    <row r="4" spans="1:3">
      <c r="B4" s="7" t="s">
        <v>81</v>
      </c>
      <c r="C4" s="39" t="s">
        <v>92</v>
      </c>
    </row>
    <row r="5" spans="1:3">
      <c r="B5" s="7" t="s">
        <v>88</v>
      </c>
      <c r="C5" s="39" t="s">
        <v>93</v>
      </c>
    </row>
    <row r="6" spans="1:3">
      <c r="C6" s="39" t="s">
        <v>94</v>
      </c>
    </row>
    <row r="7" spans="1:3">
      <c r="C7" s="39" t="s">
        <v>95</v>
      </c>
    </row>
    <row r="8" spans="1:3">
      <c r="C8" s="40" t="s">
        <v>96</v>
      </c>
    </row>
    <row r="9" spans="1:3">
      <c r="C9" s="40" t="s">
        <v>97</v>
      </c>
    </row>
    <row r="10" spans="1:3">
      <c r="C10" s="40" t="s">
        <v>98</v>
      </c>
    </row>
    <row r="11" spans="1:3">
      <c r="C11" s="40" t="s">
        <v>99</v>
      </c>
    </row>
    <row r="12" spans="1:3">
      <c r="C12" s="40" t="s">
        <v>100</v>
      </c>
    </row>
    <row r="13" spans="1:3">
      <c r="C13" s="40" t="s">
        <v>101</v>
      </c>
    </row>
    <row r="14" spans="1:3">
      <c r="C14" s="40" t="s">
        <v>102</v>
      </c>
    </row>
    <row r="15" spans="1:3">
      <c r="C15" s="40" t="s">
        <v>103</v>
      </c>
    </row>
    <row r="16" spans="1:3">
      <c r="C16" s="40" t="s">
        <v>104</v>
      </c>
    </row>
    <row r="17" spans="3:3">
      <c r="C17" s="40" t="s">
        <v>105</v>
      </c>
    </row>
    <row r="18" spans="3:3">
      <c r="C18" s="40" t="s">
        <v>106</v>
      </c>
    </row>
    <row r="19" spans="3:3">
      <c r="C19" s="40" t="s">
        <v>107</v>
      </c>
    </row>
    <row r="20" spans="3:3">
      <c r="C20" s="40" t="s">
        <v>108</v>
      </c>
    </row>
    <row r="21" spans="3:3">
      <c r="C21" s="40" t="s">
        <v>109</v>
      </c>
    </row>
    <row r="22" spans="3:3">
      <c r="C22" s="40" t="s">
        <v>110</v>
      </c>
    </row>
    <row r="23" spans="3:3">
      <c r="C23" s="40" t="s">
        <v>111</v>
      </c>
    </row>
    <row r="24" spans="3:3">
      <c r="C24" s="40" t="s">
        <v>55</v>
      </c>
    </row>
    <row r="25" spans="3:3">
      <c r="C25" s="40" t="s">
        <v>112</v>
      </c>
    </row>
    <row r="26" spans="3:3">
      <c r="C26" s="40" t="s">
        <v>113</v>
      </c>
    </row>
    <row r="27" spans="3:3">
      <c r="C27" s="40" t="s">
        <v>114</v>
      </c>
    </row>
    <row r="28" spans="3:3">
      <c r="C28" s="40" t="s">
        <v>115</v>
      </c>
    </row>
    <row r="29" spans="3:3">
      <c r="C29" s="40" t="s">
        <v>116</v>
      </c>
    </row>
    <row r="30" spans="3:3">
      <c r="C30" s="40" t="s">
        <v>117</v>
      </c>
    </row>
    <row r="31" spans="3:3">
      <c r="C31" s="40" t="s">
        <v>118</v>
      </c>
    </row>
    <row r="32" spans="3:3">
      <c r="C32" s="40" t="s">
        <v>119</v>
      </c>
    </row>
    <row r="33" spans="3:3">
      <c r="C33" s="40" t="s">
        <v>120</v>
      </c>
    </row>
    <row r="34" spans="3:3">
      <c r="C34" s="40" t="s">
        <v>121</v>
      </c>
    </row>
    <row r="35" spans="3:3">
      <c r="C35" s="40" t="s">
        <v>122</v>
      </c>
    </row>
    <row r="36" spans="3:3">
      <c r="C36" s="40" t="s">
        <v>123</v>
      </c>
    </row>
    <row r="37" spans="3:3">
      <c r="C37" s="40" t="s">
        <v>124</v>
      </c>
    </row>
    <row r="38" spans="3:3">
      <c r="C38" s="40" t="s">
        <v>125</v>
      </c>
    </row>
    <row r="39" spans="3:3">
      <c r="C39" s="40" t="s">
        <v>126</v>
      </c>
    </row>
    <row r="40" spans="3:3">
      <c r="C40" s="40" t="s">
        <v>127</v>
      </c>
    </row>
    <row r="41" spans="3:3">
      <c r="C41" s="40" t="s">
        <v>128</v>
      </c>
    </row>
    <row r="42" spans="3:3">
      <c r="C42" s="40" t="s">
        <v>129</v>
      </c>
    </row>
    <row r="43" spans="3:3">
      <c r="C43" s="40" t="s">
        <v>130</v>
      </c>
    </row>
    <row r="44" spans="3:3">
      <c r="C44" s="40" t="s">
        <v>131</v>
      </c>
    </row>
    <row r="45" spans="3:3">
      <c r="C45" s="40" t="s">
        <v>132</v>
      </c>
    </row>
  </sheetData>
  <pageMargins left="0.78749999999999998" right="0.78749999999999998" top="1.05277777777778" bottom="1.05277777777778" header="0.78749999999999998" footer="0.78749999999999998"/>
  <pageSetup paperSize="9" scale="95" firstPageNumber="0" orientation="portrait" horizontalDpi="300" verticalDpi="300" r:id="rId1"/>
  <headerFooter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WOMTabela</vt:lpstr>
      <vt:lpstr>Arkusz13</vt:lpstr>
    </vt:vector>
  </TitlesOfParts>
  <Company>Urząd Miasta Stołecznego Warszawy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revision>77</cp:revision>
  <cp:lastPrinted>2021-10-24T23:34:38Z</cp:lastPrinted>
  <dcterms:created xsi:type="dcterms:W3CDTF">2017-09-26T09:50:35Z</dcterms:created>
  <dcterms:modified xsi:type="dcterms:W3CDTF">2021-11-16T12:35:15Z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Urząd Miasta Stołecznego Warszawy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