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580" activeTab="1"/>
  </bookViews>
  <sheets>
    <sheet name="Wyniki" sheetId="1" r:id="rId1"/>
    <sheet name="Druż." sheetId="2" r:id="rId2"/>
    <sheet name="Strona tytułowa" sheetId="3" r:id="rId3"/>
  </sheets>
  <externalReferences>
    <externalReference r:id="rId6"/>
  </externalReferences>
  <definedNames>
    <definedName name="_xlnm.Print_Area" localSheetId="1">'Druż.'!$A$1:$V$44</definedName>
  </definedNames>
  <calcPr fullCalcOnLoad="1"/>
</workbook>
</file>

<file path=xl/sharedStrings.xml><?xml version="1.0" encoding="utf-8"?>
<sst xmlns="http://schemas.openxmlformats.org/spreadsheetml/2006/main" count="538" uniqueCount="351">
  <si>
    <t>Szkoła Podstawowa Nr</t>
  </si>
  <si>
    <t>1.</t>
  </si>
  <si>
    <t>2.</t>
  </si>
  <si>
    <t>3.</t>
  </si>
  <si>
    <t>4.</t>
  </si>
  <si>
    <t>5.</t>
  </si>
  <si>
    <t>6.</t>
  </si>
  <si>
    <t>7.</t>
  </si>
  <si>
    <t>8.</t>
  </si>
  <si>
    <t>WYNIKI DRUŻYNOWE</t>
  </si>
  <si>
    <t>Miejsce</t>
  </si>
  <si>
    <t>Wynik</t>
  </si>
  <si>
    <t xml:space="preserve">Szkoła </t>
  </si>
  <si>
    <t>Dzielnica</t>
  </si>
  <si>
    <t>Śródmieście</t>
  </si>
  <si>
    <t>Wola</t>
  </si>
  <si>
    <t>Ochota</t>
  </si>
  <si>
    <t>Sędzia Główny Zawodów</t>
  </si>
  <si>
    <t>Nazwisko i imię</t>
  </si>
  <si>
    <t>L.p.</t>
  </si>
  <si>
    <t>KOMUNIKAT KOŃCOWY</t>
  </si>
  <si>
    <t>Skok</t>
  </si>
  <si>
    <t>Drążek</t>
  </si>
  <si>
    <t>Ławeczka</t>
  </si>
  <si>
    <t xml:space="preserve">WYNIKI    </t>
  </si>
  <si>
    <t>w GIMNASTYCE CHŁOPCÓW</t>
  </si>
  <si>
    <t>w GIMNASTYCE DZIEWCZĄT</t>
  </si>
  <si>
    <t>ĆW.W.</t>
  </si>
  <si>
    <t>Szkoła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</si>
  <si>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</si>
  <si>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</si>
  <si>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</si>
  <si>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</si>
  <si>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</si>
  <si>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</si>
  <si>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</si>
  <si>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</si>
  <si>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</si>
  <si>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</si>
  <si>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</si>
  <si>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</si>
  <si>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</si>
  <si>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</si>
  <si>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</si>
  <si>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</si>
  <si>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</si>
  <si>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</si>
  <si>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</si>
  <si>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</si>
  <si>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</si>
  <si>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</si>
  <si>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</si>
  <si>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</si>
  <si>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</si>
  <si>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</si>
  <si>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</si>
  <si>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</si>
  <si>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</si>
  <si>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</si>
  <si>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</si>
  <si>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</si>
  <si>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</si>
  <si>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</si>
  <si>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</si>
  <si>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</si>
  <si>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</si>
  <si>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</si>
  <si>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</si>
  <si>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</si>
  <si>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</si>
  <si>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</si>
  <si>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</si>
  <si>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</si>
  <si>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</si>
  <si>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</si>
  <si>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</si>
  <si>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</si>
  <si>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</si>
  <si>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</si>
  <si>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</si>
  <si>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</si>
  <si>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</si>
  <si>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</si>
  <si>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</si>
  <si>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</si>
  <si>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.........................................</t>
  </si>
  <si>
    <t xml:space="preserve">    ……………………………….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</si>
  <si>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</si>
  <si>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</si>
  <si>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</si>
  <si>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</si>
  <si>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</si>
  <si>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</si>
  <si>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</si>
  <si>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</si>
  <si>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</si>
  <si>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</si>
  <si>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</si>
  <si>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</si>
  <si>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</si>
  <si>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</si>
  <si>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</si>
  <si>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</si>
  <si>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</si>
  <si>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</si>
  <si>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</si>
  <si>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</si>
  <si>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</si>
  <si>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</si>
  <si>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</si>
  <si>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</si>
  <si>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</si>
  <si>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</si>
  <si>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</si>
  <si>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</si>
  <si>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</si>
  <si>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</si>
  <si>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</si>
  <si>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</si>
  <si>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Praga Pd.</t>
  </si>
  <si>
    <t>Bemowo</t>
  </si>
  <si>
    <t>Wawer</t>
  </si>
  <si>
    <t>Wesoła</t>
  </si>
  <si>
    <t>Żoliborz</t>
  </si>
  <si>
    <t>Ursus</t>
  </si>
  <si>
    <t>Targówek</t>
  </si>
  <si>
    <t>XLIX Warszawska Olimpiada Młodzieży</t>
  </si>
  <si>
    <t>21.04.2016</t>
  </si>
  <si>
    <t>22.04.2016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</si>
  <si>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</si>
  <si>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</si>
  <si>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</si>
  <si>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</si>
  <si>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</si>
  <si>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</si>
  <si>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</si>
  <si>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</si>
  <si>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</si>
  <si>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</si>
  <si>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</si>
  <si>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</si>
  <si>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</si>
  <si>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</si>
  <si>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</si>
  <si>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</si>
  <si>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XLIX WARSZAWSKIEJ OLIMPIADY MŁODZIEŻY</t>
  </si>
  <si>
    <t>w gimnastyce dziewcząt - 2016</t>
  </si>
  <si>
    <t>w gimnastyce chłopców - 2016</t>
  </si>
  <si>
    <t>WARSZAWA  21.04.2016</t>
  </si>
  <si>
    <t>WARSZAWA 22.04.2016</t>
  </si>
  <si>
    <t>Kurman Oliwia</t>
  </si>
  <si>
    <t>Pupek Maja</t>
  </si>
  <si>
    <t>Twardowska Aleksandra</t>
  </si>
  <si>
    <t>Siembida Katarzyna</t>
  </si>
  <si>
    <t>Roguska Marta</t>
  </si>
  <si>
    <t>Michalczyk Brygida</t>
  </si>
  <si>
    <t>Twardowska Weronika</t>
  </si>
  <si>
    <t>Praga Pn</t>
  </si>
  <si>
    <t>Tomaszewska Kaja</t>
  </si>
  <si>
    <t>Korczak Weronika</t>
  </si>
  <si>
    <t>Marchwińska Natalia</t>
  </si>
  <si>
    <t>Rybak Julia</t>
  </si>
  <si>
    <t>Lisowska Oliwia</t>
  </si>
  <si>
    <t>Grzymała Kinga</t>
  </si>
  <si>
    <t>Długoborska Oliwia</t>
  </si>
  <si>
    <t>Paszkiewicz Zofia</t>
  </si>
  <si>
    <t>Lipińska Ida</t>
  </si>
  <si>
    <t>Kuźnik Alicja</t>
  </si>
  <si>
    <t>Cwojdzińska Zofia</t>
  </si>
  <si>
    <t>Fabisiewicz Matylda</t>
  </si>
  <si>
    <t>Tybura Anna</t>
  </si>
  <si>
    <t>Bartel Karolina</t>
  </si>
  <si>
    <t>Kulikowiec Julia</t>
  </si>
  <si>
    <t>Roguska Zuzanna</t>
  </si>
  <si>
    <t>Białołęka</t>
  </si>
  <si>
    <t>Ursynów</t>
  </si>
  <si>
    <t>Gierek Aleksandra</t>
  </si>
  <si>
    <t>Bąk Marcelina</t>
  </si>
  <si>
    <t>Kos Wiktoria</t>
  </si>
  <si>
    <t>Malinowska Matylda</t>
  </si>
  <si>
    <t>Szatan Katarzyna</t>
  </si>
  <si>
    <t>Stefańska Pola</t>
  </si>
  <si>
    <t>Bielska Maja</t>
  </si>
  <si>
    <t>Czechowski Oliwier</t>
  </si>
  <si>
    <t>Tonkowicz Igor</t>
  </si>
  <si>
    <t>Janke Paweł</t>
  </si>
  <si>
    <t>Rapp Minakowski Fr.</t>
  </si>
  <si>
    <t>Zabłocki Nikodem</t>
  </si>
  <si>
    <t>Zawrzykraj Wiktor</t>
  </si>
  <si>
    <t>Krauss Jan</t>
  </si>
  <si>
    <t>Trampler Tymoteusz</t>
  </si>
  <si>
    <t>Włochy</t>
  </si>
  <si>
    <t>Bazydło Antonina</t>
  </si>
  <si>
    <t>Suchecka Marcelina</t>
  </si>
  <si>
    <t>Szostak Róża</t>
  </si>
  <si>
    <t>Łukaszewicz Matylda</t>
  </si>
  <si>
    <t>Sot Oliwia</t>
  </si>
  <si>
    <t>Kołodziejska Maja</t>
  </si>
  <si>
    <t>Luba Natalia</t>
  </si>
  <si>
    <t>Batycka Emma</t>
  </si>
  <si>
    <t>Kowalska Zuzanna</t>
  </si>
  <si>
    <t>Strzelecka Weronika</t>
  </si>
  <si>
    <t>Topolska Rozalia</t>
  </si>
  <si>
    <t>Wodzińska Alicja</t>
  </si>
  <si>
    <t>Mostyłowicz Alicja</t>
  </si>
  <si>
    <t>Kuczaba Mikołaj</t>
  </si>
  <si>
    <t>Romanowski Juliusz</t>
  </si>
  <si>
    <t>Batycki Maxime</t>
  </si>
  <si>
    <t>Stankiewicz Kordian</t>
  </si>
  <si>
    <t>Durtan Piotr</t>
  </si>
  <si>
    <t>Frankowski Nitaj</t>
  </si>
  <si>
    <t>Troć Bartosz</t>
  </si>
  <si>
    <t>Tryc Jakub</t>
  </si>
  <si>
    <t>Wierniuk Mikołaj</t>
  </si>
  <si>
    <t>Gorzędowski Karol</t>
  </si>
  <si>
    <t>Janiec Janek</t>
  </si>
  <si>
    <t>Korczyński Mikołaj</t>
  </si>
  <si>
    <t>Rokita Kacper</t>
  </si>
  <si>
    <t>Siemieniuk Tymoteusz</t>
  </si>
  <si>
    <t>Rękawek Bartosz</t>
  </si>
  <si>
    <t>Ząbkowski Aleksander</t>
  </si>
  <si>
    <t>Świerkot Iga</t>
  </si>
  <si>
    <t>Szczęsna Iza</t>
  </si>
  <si>
    <t>Drygała Andżelika</t>
  </si>
  <si>
    <t>Jakubczyk Marysia</t>
  </si>
  <si>
    <t>Pender Oliwia</t>
  </si>
  <si>
    <t>Zientara Karolina</t>
  </si>
  <si>
    <t>Godlewska Wiktoria</t>
  </si>
  <si>
    <t>Piasecki Tadeusz</t>
  </si>
  <si>
    <t>Iwanicki Michał</t>
  </si>
  <si>
    <t>Jałoszyński Jan</t>
  </si>
  <si>
    <t>Rudziński Piotr</t>
  </si>
  <si>
    <t>Malinowski Antoni</t>
  </si>
  <si>
    <t>Chmielewski Alek</t>
  </si>
  <si>
    <t>Nowacki Maks</t>
  </si>
  <si>
    <t>Patkowski Mateusz</t>
  </si>
  <si>
    <t>Gwizdak Sara</t>
  </si>
  <si>
    <t>Sadowiak Stefania</t>
  </si>
  <si>
    <t>Zadrożna Helena</t>
  </si>
  <si>
    <t>Staniaszek Katarzyna</t>
  </si>
  <si>
    <t>Wasilewska Oliwia</t>
  </si>
  <si>
    <t>Ołtarzewska Amelia</t>
  </si>
  <si>
    <t>Motyka-Radłowska Oliwia</t>
  </si>
  <si>
    <t>Drozd Julia</t>
  </si>
  <si>
    <t>Łoza Patrycja</t>
  </si>
  <si>
    <t>Owcarz Aleksandra</t>
  </si>
  <si>
    <t>Żurik Nicole</t>
  </si>
  <si>
    <t>Żaboklicka Martyna</t>
  </si>
  <si>
    <t>Żuk Ewelina</t>
  </si>
  <si>
    <t>Pręgowska Patrycja</t>
  </si>
  <si>
    <t>Pręgowska Gabriela</t>
  </si>
  <si>
    <t>Górniak Tymoteusz</t>
  </si>
  <si>
    <t>Draganek Antoni</t>
  </si>
  <si>
    <t>Quang Minh Bui</t>
  </si>
  <si>
    <t>Sasimowski Piotr</t>
  </si>
  <si>
    <t>Maciejewski Ziemowit</t>
  </si>
  <si>
    <t>ZielińskiPatryk</t>
  </si>
  <si>
    <t>Kotlenga Filip</t>
  </si>
  <si>
    <t>Niziołek Grzegorz</t>
  </si>
  <si>
    <t>Chmielak Gaja</t>
  </si>
  <si>
    <t>Załusińska Gabriela</t>
  </si>
  <si>
    <t>Leśniewska Emilia</t>
  </si>
  <si>
    <t>Mitkiewicz Maja</t>
  </si>
  <si>
    <t>Hnat Amelia</t>
  </si>
  <si>
    <t>Krukowska Barbara</t>
  </si>
  <si>
    <t>Kosicka Maja</t>
  </si>
  <si>
    <t>Borowy Michał</t>
  </si>
  <si>
    <t>Grabski Łukasz</t>
  </si>
  <si>
    <t>Mankiewicz Michał</t>
  </si>
  <si>
    <t>Brynkiewicz Michał</t>
  </si>
  <si>
    <t>Marczewski Stanisław</t>
  </si>
  <si>
    <t>Wójcik Madox</t>
  </si>
  <si>
    <t>Wyniki indywidualne WOM 2016                                                             Warszawa 21.04.2016</t>
  </si>
  <si>
    <t>Wyniki indywidualne WOM 2016                                                             Warszawa 22.04.2016</t>
  </si>
  <si>
    <t>Gozalbo Nuria</t>
  </si>
  <si>
    <t>Kubiak Jagoda</t>
  </si>
  <si>
    <t>Sarna Tola</t>
  </si>
  <si>
    <t>Matuszewska Amelia</t>
  </si>
  <si>
    <t>Semaan Loreine</t>
  </si>
  <si>
    <t>Gozalbo Blanca</t>
  </si>
  <si>
    <t>Sumało Oliwia</t>
  </si>
  <si>
    <t>Jarmołowicz Aleksandra</t>
  </si>
  <si>
    <t>Szafrański Igor</t>
  </si>
  <si>
    <t>Cesarek Mateusz</t>
  </si>
  <si>
    <t>Krysztosiak Maksymilian</t>
  </si>
  <si>
    <t>Lewandowski Kamil</t>
  </si>
  <si>
    <t>Zakrzewski Bartosz</t>
  </si>
  <si>
    <t>Przadka Aleksander</t>
  </si>
  <si>
    <t>Semaan Jean</t>
  </si>
  <si>
    <t>Sawka Jan</t>
  </si>
  <si>
    <t>28 T</t>
  </si>
  <si>
    <t>28 W</t>
  </si>
  <si>
    <t>Botwicz Tomasz</t>
  </si>
  <si>
    <t>Pogorzelski Tomasz</t>
  </si>
  <si>
    <t>Kargul Jakub</t>
  </si>
  <si>
    <t>Matuszewski Adam</t>
  </si>
  <si>
    <t>Tomala Piotr</t>
  </si>
  <si>
    <t>Stackiewicz Bartek</t>
  </si>
  <si>
    <t>Kossakowski Edward</t>
  </si>
  <si>
    <t>Cieślak Marta</t>
  </si>
  <si>
    <t>Klepka Zuzanna</t>
  </si>
  <si>
    <t>Chylińska Barbara</t>
  </si>
  <si>
    <t>Zawiślak Helena</t>
  </si>
  <si>
    <t>Tekich Klara</t>
  </si>
  <si>
    <t>Marczewska Blanka</t>
  </si>
  <si>
    <t>Dąbrowska Izabela</t>
  </si>
  <si>
    <t>Bożek Maja</t>
  </si>
  <si>
    <t>Sosyński Mateusz</t>
  </si>
  <si>
    <t>Kurowski Tymon</t>
  </si>
  <si>
    <t>Pajchel Piotr</t>
  </si>
  <si>
    <t>Młynarczyk Klemens</t>
  </si>
  <si>
    <t>Dąbrowski Jakub</t>
  </si>
  <si>
    <t>Szumowski Stefan</t>
  </si>
  <si>
    <t>Lesiewski Jakub</t>
  </si>
  <si>
    <t>Dargorukowa Diana</t>
  </si>
  <si>
    <t>Borowska Gabriela</t>
  </si>
  <si>
    <t>Wróbel Eliza</t>
  </si>
  <si>
    <t>Pęczak Julia</t>
  </si>
  <si>
    <t>Śliwka Gabriela</t>
  </si>
  <si>
    <t>Gruszka Julia</t>
  </si>
  <si>
    <t>Fedorko Zofia</t>
  </si>
  <si>
    <t>Morozowicz Agata</t>
  </si>
  <si>
    <t>Bodecka Sandra</t>
  </si>
  <si>
    <t>Popiel Anna</t>
  </si>
  <si>
    <t>Skierkowska Natalia</t>
  </si>
  <si>
    <t>Zapała Jalia</t>
  </si>
  <si>
    <t>Kucharczuk Sandra</t>
  </si>
  <si>
    <t>Wasilewska Ola</t>
  </si>
  <si>
    <t>Gronek Ala</t>
  </si>
  <si>
    <t>Dajnowiec Oliwia</t>
  </si>
  <si>
    <t>Wachnicka Natalia</t>
  </si>
  <si>
    <t>Dąbrowska Lena</t>
  </si>
  <si>
    <t>Łucewicz Patrycja</t>
  </si>
  <si>
    <t>Witkowska Barbara</t>
  </si>
  <si>
    <t>Sak Olga</t>
  </si>
  <si>
    <t>Lukasiewicz Klaudia</t>
  </si>
  <si>
    <t>Cieslak Dobroslawa</t>
  </si>
  <si>
    <t>Stepniak Domianka</t>
  </si>
  <si>
    <t>Kuruliszewili Badri</t>
  </si>
  <si>
    <t>Fituch Ernest</t>
  </si>
  <si>
    <t>Szydełko Marcin</t>
  </si>
  <si>
    <t>Gorzkowski Jakub</t>
  </si>
  <si>
    <t>Kiciński Jakub</t>
  </si>
  <si>
    <t>Kanownik Kacper</t>
  </si>
  <si>
    <t>Gluza Krzysztof</t>
  </si>
  <si>
    <t>Korbaszewski Maks</t>
  </si>
  <si>
    <t>Zadrożny Hubert</t>
  </si>
  <si>
    <t>Tymiński Antoni</t>
  </si>
  <si>
    <t>Szymborski Patryk</t>
  </si>
  <si>
    <t>Wróblewski Karol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</si>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</sst>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b/>
      <sz val="18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5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33" borderId="34" xfId="0" applyFont="1" applyFill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0" borderId="33" xfId="0" applyFont="1" applyFill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6" fillId="33" borderId="38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34" borderId="34" xfId="0" applyFont="1" applyFill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</xdr:rowOff>
    </xdr:from>
    <xdr:to>
      <xdr:col>0</xdr:col>
      <xdr:colOff>0</xdr:colOff>
      <xdr:row>15</xdr:row>
      <xdr:rowOff>0</xdr:rowOff>
    </xdr:to>
    <xdr:sp>
      <xdr:nvSpPr>
        <xdr:cNvPr id="1" name="Line 7"/>
        <xdr:cNvSpPr>
          <a:spLocks/>
        </xdr:cNvSpPr>
      </xdr:nvSpPr>
      <xdr:spPr>
        <a:xfrm>
          <a:off x="0" y="962025"/>
          <a:ext cx="0" cy="1743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152400</xdr:rowOff>
    </xdr:from>
    <xdr:to>
      <xdr:col>0</xdr:col>
      <xdr:colOff>0</xdr:colOff>
      <xdr:row>19</xdr:row>
      <xdr:rowOff>28575</xdr:rowOff>
    </xdr:to>
    <xdr:sp>
      <xdr:nvSpPr>
        <xdr:cNvPr id="1" name="Line 1"/>
        <xdr:cNvSpPr>
          <a:spLocks/>
        </xdr:cNvSpPr>
      </xdr:nvSpPr>
      <xdr:spPr>
        <a:xfrm>
          <a:off x="0" y="1428750"/>
          <a:ext cx="0" cy="2076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ZKO&#321;A\Gimnastyka\3.%20WOM\12.%20Gimnastyka%20XLIX%20WOM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tokół konkurencji"/>
      <sheetName val="Skoku"/>
      <sheetName val="Wyniki"/>
      <sheetName val="Druż."/>
      <sheetName val="Kolejność startu"/>
      <sheetName val="Strona tytułowa"/>
    </sheetNames>
    <sheetDataSet>
      <sheetData sheetId="2">
        <row r="77">
          <cell r="H77">
            <v>137.5</v>
          </cell>
          <cell r="Q77">
            <v>170.8</v>
          </cell>
          <cell r="Z77">
            <v>165.20000000000002</v>
          </cell>
          <cell r="AI77">
            <v>185.85000000000002</v>
          </cell>
          <cell r="BA77">
            <v>194.25</v>
          </cell>
          <cell r="BJ77">
            <v>175.3</v>
          </cell>
          <cell r="BS77">
            <v>204.45</v>
          </cell>
          <cell r="CB77">
            <v>219.20000000000002</v>
          </cell>
          <cell r="CK77">
            <v>191.9</v>
          </cell>
          <cell r="CT77">
            <v>222.95000000000002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5"/>
  <sheetViews>
    <sheetView zoomScale="75" zoomScaleNormal="75" zoomScalePageLayoutView="0" workbookViewId="0" topLeftCell="A31">
      <selection activeCell="T48" sqref="T48"/>
    </sheetView>
  </sheetViews>
  <sheetFormatPr defaultColWidth="9.00390625" defaultRowHeight="12.75"/>
  <cols>
    <col min="1" max="1" width="5.25390625" style="0" customWidth="1"/>
    <col min="2" max="2" width="16.00390625" style="0" customWidth="1"/>
    <col min="3" max="3" width="14.125" style="0" customWidth="1"/>
    <col min="4" max="8" width="10.625" style="0" customWidth="1"/>
    <col min="9" max="9" width="5.25390625" style="0" customWidth="1"/>
    <col min="10" max="10" width="16.00390625" style="0" customWidth="1"/>
    <col min="11" max="11" width="13.875" style="0" customWidth="1"/>
    <col min="12" max="16" width="10.75390625" style="0" customWidth="1"/>
    <col min="17" max="17" width="9.00390625" style="0" customWidth="1"/>
    <col min="18" max="18" width="7.875" style="0" customWidth="1"/>
    <col min="19" max="19" width="5.125" style="0" customWidth="1"/>
    <col min="20" max="20" width="15.875" style="0" customWidth="1"/>
    <col min="21" max="21" width="17.00390625" style="0" customWidth="1"/>
    <col min="22" max="22" width="7.875" style="0" customWidth="1"/>
    <col min="23" max="23" width="7.75390625" style="0" customWidth="1"/>
    <col min="24" max="25" width="7.875" style="0" customWidth="1"/>
    <col min="26" max="26" width="9.00390625" style="0" customWidth="1"/>
    <col min="27" max="27" width="7.875" style="0" customWidth="1"/>
    <col min="28" max="28" width="5.25390625" style="0" customWidth="1"/>
    <col min="29" max="29" width="15.875" style="0" customWidth="1"/>
    <col min="30" max="30" width="16.875" style="0" customWidth="1"/>
    <col min="31" max="31" width="7.875" style="0" customWidth="1"/>
    <col min="32" max="32" width="7.75390625" style="0" customWidth="1"/>
    <col min="33" max="34" width="7.875" style="0" customWidth="1"/>
    <col min="35" max="35" width="9.00390625" style="0" customWidth="1"/>
    <col min="36" max="36" width="7.875" style="0" customWidth="1"/>
    <col min="37" max="37" width="5.25390625" style="0" customWidth="1"/>
    <col min="38" max="38" width="15.875" style="0" customWidth="1"/>
    <col min="39" max="39" width="16.875" style="0" customWidth="1"/>
    <col min="40" max="43" width="7.875" style="0" customWidth="1"/>
    <col min="45" max="45" width="7.75390625" style="0" customWidth="1"/>
    <col min="46" max="46" width="5.25390625" style="0" customWidth="1"/>
    <col min="47" max="47" width="15.875" style="0" customWidth="1"/>
    <col min="48" max="48" width="17.00390625" style="0" customWidth="1"/>
    <col min="49" max="49" width="7.75390625" style="0" customWidth="1"/>
    <col min="50" max="52" width="7.875" style="0" customWidth="1"/>
    <col min="54" max="54" width="7.875" style="0" customWidth="1"/>
    <col min="55" max="55" width="5.25390625" style="0" customWidth="1"/>
    <col min="56" max="56" width="15.875" style="0" customWidth="1"/>
    <col min="57" max="57" width="16.75390625" style="0" customWidth="1"/>
    <col min="58" max="61" width="7.875" style="0" customWidth="1"/>
    <col min="62" max="62" width="9.00390625" style="0" customWidth="1"/>
    <col min="63" max="63" width="7.875" style="0" customWidth="1"/>
    <col min="64" max="64" width="5.25390625" style="0" customWidth="1"/>
    <col min="65" max="65" width="15.875" style="0" customWidth="1"/>
    <col min="66" max="66" width="17.00390625" style="0" customWidth="1"/>
    <col min="67" max="69" width="7.875" style="0" customWidth="1"/>
    <col min="70" max="70" width="7.75390625" style="0" customWidth="1"/>
    <col min="71" max="71" width="9.00390625" style="0" customWidth="1"/>
    <col min="72" max="72" width="7.875" style="0" customWidth="1"/>
    <col min="73" max="73" width="5.25390625" style="0" customWidth="1"/>
    <col min="74" max="74" width="15.875" style="0" customWidth="1"/>
    <col min="75" max="75" width="16.875" style="0" customWidth="1"/>
    <col min="76" max="77" width="7.875" style="0" customWidth="1"/>
    <col min="78" max="78" width="7.75390625" style="0" customWidth="1"/>
    <col min="79" max="79" width="7.875" style="0" customWidth="1"/>
    <col min="80" max="80" width="9.00390625" style="0" customWidth="1"/>
    <col min="81" max="81" width="7.875" style="0" customWidth="1"/>
    <col min="82" max="82" width="5.25390625" style="0" customWidth="1"/>
    <col min="83" max="83" width="15.875" style="0" customWidth="1"/>
    <col min="84" max="84" width="17.00390625" style="0" customWidth="1"/>
    <col min="85" max="85" width="7.75390625" style="0" customWidth="1"/>
    <col min="86" max="86" width="7.875" style="0" customWidth="1"/>
    <col min="87" max="87" width="7.75390625" style="0" customWidth="1"/>
    <col min="88" max="88" width="7.875" style="0" customWidth="1"/>
    <col min="89" max="89" width="9.00390625" style="0" customWidth="1"/>
    <col min="90" max="90" width="7.875" style="0" customWidth="1"/>
    <col min="91" max="91" width="5.25390625" style="0" customWidth="1"/>
    <col min="92" max="92" width="15.875" style="0" customWidth="1"/>
    <col min="93" max="93" width="16.875" style="0" customWidth="1"/>
    <col min="94" max="97" width="7.875" style="0" customWidth="1"/>
    <col min="98" max="98" width="9.00390625" style="0" customWidth="1"/>
    <col min="99" max="99" width="7.75390625" style="0" customWidth="1"/>
    <col min="100" max="100" width="5.25390625" style="0" customWidth="1"/>
    <col min="101" max="101" width="15.875" style="0" customWidth="1"/>
    <col min="102" max="102" width="17.00390625" style="0" customWidth="1"/>
    <col min="103" max="103" width="7.875" style="0" customWidth="1"/>
    <col min="104" max="104" width="7.75390625" style="0" customWidth="1"/>
    <col min="105" max="106" width="7.875" style="0" customWidth="1"/>
    <col min="107" max="107" width="9.00390625" style="0" customWidth="1"/>
    <col min="108" max="108" width="7.875" style="0" customWidth="1"/>
    <col min="109" max="109" width="5.25390625" style="0" customWidth="1"/>
    <col min="110" max="110" width="15.875" style="0" customWidth="1"/>
    <col min="111" max="111" width="17.00390625" style="0" customWidth="1"/>
    <col min="112" max="113" width="7.875" style="0" customWidth="1"/>
    <col min="114" max="114" width="7.75390625" style="0" customWidth="1"/>
    <col min="115" max="115" width="7.875" style="0" customWidth="1"/>
    <col min="116" max="116" width="9.00390625" style="0" customWidth="1"/>
    <col min="117" max="117" width="7.75390625" style="0" customWidth="1"/>
    <col min="118" max="118" width="5.25390625" style="0" customWidth="1"/>
    <col min="119" max="119" width="15.875" style="0" customWidth="1"/>
    <col min="120" max="120" width="16.875" style="0" customWidth="1"/>
    <col min="121" max="121" width="7.75390625" style="0" customWidth="1"/>
    <col min="122" max="124" width="7.875" style="0" customWidth="1"/>
    <col min="125" max="125" width="9.00390625" style="0" customWidth="1"/>
    <col min="126" max="126" width="7.875" style="0" customWidth="1"/>
    <col min="127" max="127" width="5.25390625" style="0" customWidth="1"/>
    <col min="128" max="128" width="16.00390625" style="0" customWidth="1"/>
    <col min="129" max="129" width="17.00390625" style="0" customWidth="1"/>
    <col min="130" max="133" width="7.875" style="0" customWidth="1"/>
    <col min="134" max="134" width="9.00390625" style="0" customWidth="1"/>
    <col min="135" max="135" width="7.875" style="0" customWidth="1"/>
    <col min="136" max="136" width="5.25390625" style="0" customWidth="1"/>
    <col min="137" max="137" width="16.00390625" style="0" customWidth="1"/>
    <col min="138" max="138" width="17.00390625" style="0" customWidth="1"/>
    <col min="139" max="139" width="7.875" style="0" customWidth="1"/>
    <col min="140" max="140" width="7.75390625" style="0" customWidth="1"/>
    <col min="141" max="142" width="7.875" style="0" customWidth="1"/>
    <col min="143" max="143" width="9.00390625" style="0" customWidth="1"/>
    <col min="144" max="144" width="7.875" style="0" customWidth="1"/>
    <col min="145" max="145" width="5.25390625" style="0" customWidth="1"/>
    <col min="146" max="146" width="15.875" style="0" customWidth="1"/>
    <col min="147" max="147" width="16.875" style="0" customWidth="1"/>
    <col min="148" max="148" width="7.75390625" style="0" customWidth="1"/>
    <col min="149" max="151" width="7.875" style="0" customWidth="1"/>
    <col min="152" max="152" width="9.00390625" style="0" customWidth="1"/>
    <col min="153" max="153" width="7.875" style="0" customWidth="1"/>
    <col min="154" max="154" width="5.25390625" style="0" customWidth="1"/>
    <col min="155" max="155" width="15.875" style="0" customWidth="1"/>
    <col min="156" max="156" width="17.00390625" style="0" customWidth="1"/>
    <col min="157" max="160" width="7.875" style="0" customWidth="1"/>
    <col min="161" max="161" width="8.875" style="0" customWidth="1"/>
    <col min="162" max="162" width="7.75390625" style="0" customWidth="1"/>
    <col min="163" max="163" width="5.375" style="0" customWidth="1"/>
    <col min="164" max="164" width="15.875" style="0" customWidth="1"/>
    <col min="165" max="165" width="17.125" style="0" customWidth="1"/>
    <col min="166" max="169" width="7.875" style="0" customWidth="1"/>
    <col min="171" max="171" width="7.875" style="0" customWidth="1"/>
    <col min="172" max="172" width="0.12890625" style="0" customWidth="1"/>
    <col min="174" max="174" width="17.00390625" style="0" customWidth="1"/>
    <col min="175" max="178" width="7.875" style="0" customWidth="1"/>
    <col min="180" max="180" width="7.875" style="0" customWidth="1"/>
    <col min="181" max="181" width="5.25390625" style="0" customWidth="1"/>
    <col min="183" max="183" width="17.00390625" style="0" customWidth="1"/>
    <col min="184" max="187" width="7.875" style="0" customWidth="1"/>
    <col min="189" max="189" width="7.875" style="0" customWidth="1"/>
    <col min="190" max="190" width="5.25390625" style="0" customWidth="1"/>
    <col min="192" max="192" width="17.00390625" style="0" customWidth="1"/>
    <col min="193" max="196" width="7.875" style="0" customWidth="1"/>
    <col min="198" max="198" width="7.875" style="0" customWidth="1"/>
  </cols>
  <sheetData>
    <row r="1" spans="1:18" ht="12.75">
      <c r="A1" s="13" t="s">
        <v>272</v>
      </c>
      <c r="B1" s="14"/>
      <c r="C1" s="14"/>
      <c r="D1" s="14"/>
      <c r="E1" s="14"/>
      <c r="F1" s="14"/>
      <c r="G1" s="14"/>
      <c r="H1" s="15"/>
      <c r="I1" s="31" t="s">
        <v>273</v>
      </c>
      <c r="J1" s="31"/>
      <c r="K1" s="31"/>
      <c r="L1" s="31"/>
      <c r="M1" s="31"/>
      <c r="N1" s="31"/>
      <c r="O1" s="31"/>
      <c r="P1" s="30"/>
      <c r="R1" s="30"/>
    </row>
    <row r="2" spans="1:18" ht="21.75" customHeight="1" thickBot="1">
      <c r="A2" s="7"/>
      <c r="B2" s="1"/>
      <c r="C2" s="1"/>
      <c r="D2" s="1"/>
      <c r="E2" s="1"/>
      <c r="F2" s="1"/>
      <c r="G2" s="1"/>
      <c r="H2" s="8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6" ht="21.75" customHeight="1" thickBot="1">
      <c r="A3" s="43" t="s">
        <v>19</v>
      </c>
      <c r="B3" s="46" t="s">
        <v>18</v>
      </c>
      <c r="C3" s="41"/>
      <c r="D3" s="47" t="s">
        <v>28</v>
      </c>
      <c r="E3" s="64" t="s">
        <v>21</v>
      </c>
      <c r="F3" s="42" t="s">
        <v>23</v>
      </c>
      <c r="G3" s="47" t="s">
        <v>27</v>
      </c>
      <c r="H3" s="73" t="s">
        <v>350</v>
      </c>
      <c r="I3" s="43" t="s">
        <v>19</v>
      </c>
      <c r="J3" s="46" t="s">
        <v>18</v>
      </c>
      <c r="K3" s="41"/>
      <c r="L3" s="47" t="s">
        <v>28</v>
      </c>
      <c r="M3" s="46" t="s">
        <v>27</v>
      </c>
      <c r="N3" s="42" t="s">
        <v>22</v>
      </c>
      <c r="O3" s="47" t="s">
        <v>21</v>
      </c>
      <c r="P3" s="73" t="s">
        <v>350</v>
      </c>
    </row>
    <row r="4" spans="1:16" ht="18.75" customHeight="1">
      <c r="A4" s="12" t="s">
        <v>1</v>
      </c>
      <c r="B4" s="48" t="s">
        <v>279</v>
      </c>
      <c r="C4" s="19"/>
      <c r="D4" s="49">
        <v>26</v>
      </c>
      <c r="E4" s="65">
        <v>9.8</v>
      </c>
      <c r="F4" s="40">
        <v>10</v>
      </c>
      <c r="G4" s="66">
        <v>10</v>
      </c>
      <c r="H4" s="74">
        <f aca="true" t="shared" si="0" ref="H4:H35">SUM(E4:G4)</f>
        <v>29.8</v>
      </c>
      <c r="I4" s="77" t="s">
        <v>1</v>
      </c>
      <c r="J4" s="80" t="s">
        <v>270</v>
      </c>
      <c r="K4" s="35"/>
      <c r="L4" s="49">
        <v>48</v>
      </c>
      <c r="M4" s="91">
        <v>10</v>
      </c>
      <c r="N4" s="34">
        <v>10</v>
      </c>
      <c r="O4" s="92">
        <v>10</v>
      </c>
      <c r="P4" s="77">
        <f aca="true" t="shared" si="1" ref="P4:P35">SUM(M4:O4)</f>
        <v>30</v>
      </c>
    </row>
    <row r="5" spans="1:16" ht="18.75" customHeight="1">
      <c r="A5" s="44" t="s">
        <v>2</v>
      </c>
      <c r="B5" s="50" t="s">
        <v>280</v>
      </c>
      <c r="C5" s="17"/>
      <c r="D5" s="51">
        <v>26</v>
      </c>
      <c r="E5" s="67">
        <v>9.4</v>
      </c>
      <c r="F5" s="24">
        <v>9.8</v>
      </c>
      <c r="G5" s="68">
        <v>10</v>
      </c>
      <c r="H5" s="75">
        <f t="shared" si="0"/>
        <v>29.200000000000003</v>
      </c>
      <c r="I5" s="78" t="s">
        <v>2</v>
      </c>
      <c r="J5" s="81" t="s">
        <v>348</v>
      </c>
      <c r="K5" s="33"/>
      <c r="L5" s="51">
        <v>48</v>
      </c>
      <c r="M5" s="93">
        <v>9.9</v>
      </c>
      <c r="N5" s="21">
        <v>10</v>
      </c>
      <c r="O5" s="94">
        <v>9.8</v>
      </c>
      <c r="P5" s="96">
        <f t="shared" si="1"/>
        <v>29.7</v>
      </c>
    </row>
    <row r="6" spans="1:16" ht="18.75" customHeight="1">
      <c r="A6" s="12" t="s">
        <v>3</v>
      </c>
      <c r="B6" s="48" t="s">
        <v>277</v>
      </c>
      <c r="C6" s="17"/>
      <c r="D6" s="51">
        <v>26</v>
      </c>
      <c r="E6" s="67">
        <v>8.8</v>
      </c>
      <c r="F6" s="24">
        <v>9.8</v>
      </c>
      <c r="G6" s="68">
        <v>9.8</v>
      </c>
      <c r="H6" s="75">
        <f t="shared" si="0"/>
        <v>28.400000000000002</v>
      </c>
      <c r="I6" s="77" t="s">
        <v>3</v>
      </c>
      <c r="J6" s="80" t="s">
        <v>210</v>
      </c>
      <c r="K6" s="35"/>
      <c r="L6" s="51">
        <v>267</v>
      </c>
      <c r="M6" s="93">
        <v>9.9</v>
      </c>
      <c r="N6" s="21">
        <v>10</v>
      </c>
      <c r="O6" s="94">
        <v>9.5</v>
      </c>
      <c r="P6" s="96">
        <f t="shared" si="1"/>
        <v>29.4</v>
      </c>
    </row>
    <row r="7" spans="1:16" ht="18.75" customHeight="1">
      <c r="A7" s="44" t="s">
        <v>4</v>
      </c>
      <c r="B7" s="50" t="s">
        <v>281</v>
      </c>
      <c r="C7" s="18"/>
      <c r="D7" s="51">
        <v>26</v>
      </c>
      <c r="E7" s="67">
        <v>8.5</v>
      </c>
      <c r="F7" s="24">
        <v>10</v>
      </c>
      <c r="G7" s="68">
        <v>9.7</v>
      </c>
      <c r="H7" s="75">
        <f t="shared" si="0"/>
        <v>28.2</v>
      </c>
      <c r="I7" s="78" t="s">
        <v>4</v>
      </c>
      <c r="J7" s="81" t="s">
        <v>209</v>
      </c>
      <c r="K7" s="33"/>
      <c r="L7" s="82">
        <v>267</v>
      </c>
      <c r="M7" s="93">
        <v>9.85</v>
      </c>
      <c r="N7" s="21">
        <v>9.9</v>
      </c>
      <c r="O7" s="94">
        <v>9.5</v>
      </c>
      <c r="P7" s="96">
        <f t="shared" si="1"/>
        <v>29.25</v>
      </c>
    </row>
    <row r="8" spans="1:16" ht="18.75" customHeight="1">
      <c r="A8" s="12" t="s">
        <v>5</v>
      </c>
      <c r="B8" s="52" t="s">
        <v>247</v>
      </c>
      <c r="C8" s="19"/>
      <c r="D8" s="51">
        <v>14</v>
      </c>
      <c r="E8" s="67">
        <v>8</v>
      </c>
      <c r="F8" s="24">
        <v>10</v>
      </c>
      <c r="G8" s="68">
        <v>10</v>
      </c>
      <c r="H8" s="75">
        <f t="shared" si="0"/>
        <v>28</v>
      </c>
      <c r="I8" s="77" t="s">
        <v>5</v>
      </c>
      <c r="J8" s="80" t="s">
        <v>287</v>
      </c>
      <c r="K8" s="35"/>
      <c r="L8" s="82">
        <v>26</v>
      </c>
      <c r="M8" s="93">
        <v>10</v>
      </c>
      <c r="N8" s="21">
        <v>9.3</v>
      </c>
      <c r="O8" s="94">
        <v>9.5</v>
      </c>
      <c r="P8" s="96">
        <f t="shared" si="1"/>
        <v>28.8</v>
      </c>
    </row>
    <row r="9" spans="1:16" ht="18.75" customHeight="1">
      <c r="A9" s="44" t="s">
        <v>6</v>
      </c>
      <c r="B9" s="50" t="s">
        <v>318</v>
      </c>
      <c r="C9" s="17"/>
      <c r="D9" s="51">
        <v>264</v>
      </c>
      <c r="E9" s="67">
        <v>8.2</v>
      </c>
      <c r="F9" s="24">
        <v>9.8</v>
      </c>
      <c r="G9" s="68">
        <v>9.85</v>
      </c>
      <c r="H9" s="75">
        <f t="shared" si="0"/>
        <v>27.85</v>
      </c>
      <c r="I9" s="78" t="s">
        <v>6</v>
      </c>
      <c r="J9" s="83" t="s">
        <v>207</v>
      </c>
      <c r="K9" s="33"/>
      <c r="L9" s="82">
        <v>267</v>
      </c>
      <c r="M9" s="93">
        <v>10</v>
      </c>
      <c r="N9" s="21">
        <v>10</v>
      </c>
      <c r="O9" s="94">
        <v>8.8</v>
      </c>
      <c r="P9" s="96">
        <f t="shared" si="1"/>
        <v>28.8</v>
      </c>
    </row>
    <row r="10" spans="1:16" ht="18.75" customHeight="1">
      <c r="A10" s="12" t="s">
        <v>7</v>
      </c>
      <c r="B10" s="50" t="s">
        <v>321</v>
      </c>
      <c r="C10" s="17"/>
      <c r="D10" s="51">
        <v>264</v>
      </c>
      <c r="E10" s="67">
        <v>8</v>
      </c>
      <c r="F10" s="24">
        <v>9.8</v>
      </c>
      <c r="G10" s="68">
        <v>10</v>
      </c>
      <c r="H10" s="75">
        <f t="shared" si="0"/>
        <v>27.8</v>
      </c>
      <c r="I10" s="77" t="s">
        <v>7</v>
      </c>
      <c r="J10" s="83" t="s">
        <v>269</v>
      </c>
      <c r="K10" s="33"/>
      <c r="L10" s="82">
        <v>48</v>
      </c>
      <c r="M10" s="93">
        <v>9.6</v>
      </c>
      <c r="N10" s="21">
        <v>9.8</v>
      </c>
      <c r="O10" s="94">
        <v>9.4</v>
      </c>
      <c r="P10" s="96">
        <f t="shared" si="1"/>
        <v>28.799999999999997</v>
      </c>
    </row>
    <row r="11" spans="1:16" ht="18.75" customHeight="1">
      <c r="A11" s="44" t="s">
        <v>8</v>
      </c>
      <c r="B11" s="50" t="s">
        <v>319</v>
      </c>
      <c r="C11" s="17"/>
      <c r="D11" s="51">
        <v>264</v>
      </c>
      <c r="E11" s="67">
        <v>8</v>
      </c>
      <c r="F11" s="24">
        <v>10</v>
      </c>
      <c r="G11" s="68">
        <v>9.8</v>
      </c>
      <c r="H11" s="75">
        <f t="shared" si="0"/>
        <v>27.8</v>
      </c>
      <c r="I11" s="78" t="s">
        <v>8</v>
      </c>
      <c r="J11" s="83" t="s">
        <v>289</v>
      </c>
      <c r="K11" s="33"/>
      <c r="L11" s="82">
        <v>26</v>
      </c>
      <c r="M11" s="93">
        <v>10</v>
      </c>
      <c r="N11" s="21">
        <v>9</v>
      </c>
      <c r="O11" s="94">
        <v>9.5</v>
      </c>
      <c r="P11" s="96">
        <f t="shared" si="1"/>
        <v>28.5</v>
      </c>
    </row>
    <row r="12" spans="1:16" ht="18.75" customHeight="1">
      <c r="A12" s="12" t="s">
        <v>29</v>
      </c>
      <c r="B12" s="53" t="s">
        <v>274</v>
      </c>
      <c r="C12" s="20"/>
      <c r="D12" s="51">
        <v>26</v>
      </c>
      <c r="E12" s="67">
        <v>8</v>
      </c>
      <c r="F12" s="24">
        <v>9.7</v>
      </c>
      <c r="G12" s="68">
        <v>9.9</v>
      </c>
      <c r="H12" s="75">
        <f t="shared" si="0"/>
        <v>27.6</v>
      </c>
      <c r="I12" s="77" t="s">
        <v>29</v>
      </c>
      <c r="J12" s="84" t="s">
        <v>271</v>
      </c>
      <c r="K12" s="32"/>
      <c r="L12" s="82">
        <v>48</v>
      </c>
      <c r="M12" s="93">
        <v>10</v>
      </c>
      <c r="N12" s="21">
        <v>10</v>
      </c>
      <c r="O12" s="94">
        <v>8.5</v>
      </c>
      <c r="P12" s="96">
        <f t="shared" si="1"/>
        <v>28.5</v>
      </c>
    </row>
    <row r="13" spans="1:16" ht="18.75" customHeight="1">
      <c r="A13" s="44" t="s">
        <v>30</v>
      </c>
      <c r="B13" s="50" t="s">
        <v>242</v>
      </c>
      <c r="C13" s="17"/>
      <c r="D13" s="51">
        <v>220</v>
      </c>
      <c r="E13" s="67">
        <v>7.5</v>
      </c>
      <c r="F13" s="24">
        <v>10</v>
      </c>
      <c r="G13" s="68">
        <v>10</v>
      </c>
      <c r="H13" s="75">
        <f t="shared" si="0"/>
        <v>27.5</v>
      </c>
      <c r="I13" s="78" t="s">
        <v>30</v>
      </c>
      <c r="J13" s="83" t="s">
        <v>288</v>
      </c>
      <c r="K13" s="33"/>
      <c r="L13" s="82">
        <v>26</v>
      </c>
      <c r="M13" s="93">
        <v>9.6</v>
      </c>
      <c r="N13" s="21">
        <v>9.2</v>
      </c>
      <c r="O13" s="94">
        <v>9.2</v>
      </c>
      <c r="P13" s="96">
        <f t="shared" si="1"/>
        <v>27.999999999999996</v>
      </c>
    </row>
    <row r="14" spans="1:16" ht="18.75" customHeight="1">
      <c r="A14" s="12" t="s">
        <v>31</v>
      </c>
      <c r="B14" s="48" t="s">
        <v>156</v>
      </c>
      <c r="C14" s="19"/>
      <c r="D14" s="51">
        <v>172</v>
      </c>
      <c r="E14" s="67">
        <v>8.7</v>
      </c>
      <c r="F14" s="24">
        <v>9.3</v>
      </c>
      <c r="G14" s="68">
        <v>9.4</v>
      </c>
      <c r="H14" s="75">
        <f t="shared" si="0"/>
        <v>27.4</v>
      </c>
      <c r="I14" s="77" t="s">
        <v>31</v>
      </c>
      <c r="J14" s="80" t="s">
        <v>285</v>
      </c>
      <c r="K14" s="35"/>
      <c r="L14" s="82">
        <v>26</v>
      </c>
      <c r="M14" s="93">
        <v>9.8</v>
      </c>
      <c r="N14" s="29">
        <v>9.7</v>
      </c>
      <c r="O14" s="94">
        <v>8.4</v>
      </c>
      <c r="P14" s="96">
        <f t="shared" si="1"/>
        <v>27.9</v>
      </c>
    </row>
    <row r="15" spans="1:16" ht="18.75" customHeight="1">
      <c r="A15" s="44" t="s">
        <v>32</v>
      </c>
      <c r="B15" s="54" t="s">
        <v>240</v>
      </c>
      <c r="C15" s="17"/>
      <c r="D15" s="51">
        <v>220</v>
      </c>
      <c r="E15" s="67">
        <v>7.7</v>
      </c>
      <c r="F15" s="24">
        <v>9.8</v>
      </c>
      <c r="G15" s="68">
        <v>9.9</v>
      </c>
      <c r="H15" s="75">
        <f t="shared" si="0"/>
        <v>27.4</v>
      </c>
      <c r="I15" s="78" t="s">
        <v>32</v>
      </c>
      <c r="J15" s="83" t="s">
        <v>268</v>
      </c>
      <c r="K15" s="33"/>
      <c r="L15" s="82">
        <v>48</v>
      </c>
      <c r="M15" s="93">
        <v>8.45</v>
      </c>
      <c r="N15" s="21">
        <v>10</v>
      </c>
      <c r="O15" s="94">
        <v>9.2</v>
      </c>
      <c r="P15" s="96">
        <f t="shared" si="1"/>
        <v>27.65</v>
      </c>
    </row>
    <row r="16" spans="1:16" ht="18.75" customHeight="1">
      <c r="A16" s="12" t="s">
        <v>33</v>
      </c>
      <c r="B16" s="48" t="s">
        <v>276</v>
      </c>
      <c r="C16" s="19"/>
      <c r="D16" s="51">
        <v>26</v>
      </c>
      <c r="E16" s="67">
        <v>8</v>
      </c>
      <c r="F16" s="24">
        <v>9.2</v>
      </c>
      <c r="G16" s="68">
        <v>10</v>
      </c>
      <c r="H16" s="75">
        <f t="shared" si="0"/>
        <v>27.2</v>
      </c>
      <c r="I16" s="77" t="s">
        <v>33</v>
      </c>
      <c r="J16" s="80" t="s">
        <v>308</v>
      </c>
      <c r="K16" s="35"/>
      <c r="L16" s="82" t="s">
        <v>291</v>
      </c>
      <c r="M16" s="93">
        <v>9</v>
      </c>
      <c r="N16" s="21">
        <v>9.8</v>
      </c>
      <c r="O16" s="94">
        <v>8.7</v>
      </c>
      <c r="P16" s="96">
        <f t="shared" si="1"/>
        <v>27.5</v>
      </c>
    </row>
    <row r="17" spans="1:16" ht="18.75" customHeight="1">
      <c r="A17" s="44" t="s">
        <v>34</v>
      </c>
      <c r="B17" s="50" t="s">
        <v>248</v>
      </c>
      <c r="C17" s="17"/>
      <c r="D17" s="51">
        <v>14</v>
      </c>
      <c r="E17" s="67">
        <v>7.5</v>
      </c>
      <c r="F17" s="24">
        <v>9.8</v>
      </c>
      <c r="G17" s="68">
        <v>9.85</v>
      </c>
      <c r="H17" s="75">
        <f t="shared" si="0"/>
        <v>27.15</v>
      </c>
      <c r="I17" s="78" t="s">
        <v>34</v>
      </c>
      <c r="J17" s="81" t="s">
        <v>255</v>
      </c>
      <c r="K17" s="33"/>
      <c r="L17" s="82">
        <v>14</v>
      </c>
      <c r="M17" s="93">
        <v>9.9</v>
      </c>
      <c r="N17" s="21">
        <v>9.6</v>
      </c>
      <c r="O17" s="94">
        <v>8</v>
      </c>
      <c r="P17" s="96">
        <f t="shared" si="1"/>
        <v>27.5</v>
      </c>
    </row>
    <row r="18" spans="1:16" ht="18.75" customHeight="1">
      <c r="A18" s="12" t="s">
        <v>35</v>
      </c>
      <c r="B18" s="50" t="s">
        <v>275</v>
      </c>
      <c r="C18" s="19"/>
      <c r="D18" s="51">
        <v>26</v>
      </c>
      <c r="E18" s="67">
        <v>7.5</v>
      </c>
      <c r="F18" s="24">
        <v>9.6</v>
      </c>
      <c r="G18" s="68">
        <v>9.9</v>
      </c>
      <c r="H18" s="75">
        <f t="shared" si="0"/>
        <v>27</v>
      </c>
      <c r="I18" s="77" t="s">
        <v>35</v>
      </c>
      <c r="J18" s="83" t="s">
        <v>284</v>
      </c>
      <c r="K18" s="33"/>
      <c r="L18" s="82">
        <v>26</v>
      </c>
      <c r="M18" s="93">
        <v>9.7</v>
      </c>
      <c r="N18" s="21">
        <v>10</v>
      </c>
      <c r="O18" s="94">
        <v>7.5</v>
      </c>
      <c r="P18" s="96">
        <f t="shared" si="1"/>
        <v>27.2</v>
      </c>
    </row>
    <row r="19" spans="1:16" ht="18.75" customHeight="1">
      <c r="A19" s="44" t="s">
        <v>36</v>
      </c>
      <c r="B19" s="54" t="s">
        <v>303</v>
      </c>
      <c r="C19" s="17"/>
      <c r="D19" s="55" t="s">
        <v>291</v>
      </c>
      <c r="E19" s="69">
        <v>8.1</v>
      </c>
      <c r="F19" s="24">
        <v>9</v>
      </c>
      <c r="G19" s="68">
        <v>9.8</v>
      </c>
      <c r="H19" s="75">
        <f t="shared" si="0"/>
        <v>26.900000000000002</v>
      </c>
      <c r="I19" s="78" t="s">
        <v>36</v>
      </c>
      <c r="J19" s="83" t="s">
        <v>254</v>
      </c>
      <c r="K19" s="33"/>
      <c r="L19" s="82">
        <v>14</v>
      </c>
      <c r="M19" s="93">
        <v>9.6</v>
      </c>
      <c r="N19" s="21">
        <v>9.9</v>
      </c>
      <c r="O19" s="94">
        <v>7.6</v>
      </c>
      <c r="P19" s="96">
        <f t="shared" si="1"/>
        <v>27.1</v>
      </c>
    </row>
    <row r="20" spans="1:16" ht="18.75" customHeight="1">
      <c r="A20" s="12" t="s">
        <v>37</v>
      </c>
      <c r="B20" s="53" t="s">
        <v>249</v>
      </c>
      <c r="C20" s="16"/>
      <c r="D20" s="51">
        <v>14</v>
      </c>
      <c r="E20" s="67">
        <v>7.7</v>
      </c>
      <c r="F20" s="24">
        <v>9.4</v>
      </c>
      <c r="G20" s="68">
        <v>9.8</v>
      </c>
      <c r="H20" s="75">
        <f t="shared" si="0"/>
        <v>26.900000000000002</v>
      </c>
      <c r="I20" s="78" t="s">
        <v>37</v>
      </c>
      <c r="J20" s="84" t="s">
        <v>212</v>
      </c>
      <c r="K20" s="36"/>
      <c r="L20" s="82">
        <v>267</v>
      </c>
      <c r="M20" s="93">
        <v>9.4</v>
      </c>
      <c r="N20" s="21">
        <v>10</v>
      </c>
      <c r="O20" s="94">
        <v>7.6</v>
      </c>
      <c r="P20" s="96">
        <f t="shared" si="1"/>
        <v>27</v>
      </c>
    </row>
    <row r="21" spans="1:16" ht="18.75" customHeight="1">
      <c r="A21" s="44" t="s">
        <v>38</v>
      </c>
      <c r="B21" s="50" t="s">
        <v>239</v>
      </c>
      <c r="C21" s="17"/>
      <c r="D21" s="51">
        <v>220</v>
      </c>
      <c r="E21" s="67">
        <v>6.9</v>
      </c>
      <c r="F21" s="24">
        <v>10</v>
      </c>
      <c r="G21" s="68">
        <v>10</v>
      </c>
      <c r="H21" s="75">
        <f t="shared" si="0"/>
        <v>26.9</v>
      </c>
      <c r="I21" s="78" t="s">
        <v>38</v>
      </c>
      <c r="J21" s="83" t="s">
        <v>208</v>
      </c>
      <c r="K21" s="37"/>
      <c r="L21" s="82">
        <v>267</v>
      </c>
      <c r="M21" s="93">
        <v>9.75</v>
      </c>
      <c r="N21" s="21">
        <v>10</v>
      </c>
      <c r="O21" s="94">
        <v>7.2</v>
      </c>
      <c r="P21" s="96">
        <f t="shared" si="1"/>
        <v>26.95</v>
      </c>
    </row>
    <row r="22" spans="1:16" ht="18.75" customHeight="1">
      <c r="A22" s="12" t="s">
        <v>39</v>
      </c>
      <c r="B22" s="54" t="s">
        <v>317</v>
      </c>
      <c r="C22" s="17"/>
      <c r="D22" s="51">
        <v>264</v>
      </c>
      <c r="E22" s="67">
        <v>7.4</v>
      </c>
      <c r="F22" s="24">
        <v>10</v>
      </c>
      <c r="G22" s="68">
        <v>9.5</v>
      </c>
      <c r="H22" s="75">
        <f t="shared" si="0"/>
        <v>26.9</v>
      </c>
      <c r="I22" s="77" t="s">
        <v>39</v>
      </c>
      <c r="J22" s="80" t="s">
        <v>258</v>
      </c>
      <c r="K22" s="38"/>
      <c r="L22" s="82">
        <v>14</v>
      </c>
      <c r="M22" s="93">
        <v>9.5</v>
      </c>
      <c r="N22" s="21">
        <v>9.3</v>
      </c>
      <c r="O22" s="94">
        <v>8</v>
      </c>
      <c r="P22" s="96">
        <f t="shared" si="1"/>
        <v>26.8</v>
      </c>
    </row>
    <row r="23" spans="1:16" ht="18.75" customHeight="1">
      <c r="A23" s="44" t="s">
        <v>40</v>
      </c>
      <c r="B23" s="48" t="s">
        <v>265</v>
      </c>
      <c r="C23" s="22"/>
      <c r="D23" s="55">
        <v>120</v>
      </c>
      <c r="E23" s="67">
        <v>7.8</v>
      </c>
      <c r="F23" s="24">
        <v>9.1</v>
      </c>
      <c r="G23" s="68">
        <v>9.95</v>
      </c>
      <c r="H23" s="75">
        <f t="shared" si="0"/>
        <v>26.849999999999998</v>
      </c>
      <c r="I23" s="78" t="s">
        <v>40</v>
      </c>
      <c r="J23" s="83" t="s">
        <v>267</v>
      </c>
      <c r="K23" s="37"/>
      <c r="L23" s="82">
        <v>48</v>
      </c>
      <c r="M23" s="93">
        <v>9.3</v>
      </c>
      <c r="N23" s="21">
        <v>9.7</v>
      </c>
      <c r="O23" s="94">
        <v>7.6</v>
      </c>
      <c r="P23" s="96">
        <f t="shared" si="1"/>
        <v>26.6</v>
      </c>
    </row>
    <row r="24" spans="1:16" ht="18.75" customHeight="1">
      <c r="A24" s="12" t="s">
        <v>41</v>
      </c>
      <c r="B24" s="50" t="s">
        <v>250</v>
      </c>
      <c r="C24" s="19"/>
      <c r="D24" s="51">
        <v>14</v>
      </c>
      <c r="E24" s="67">
        <v>7.5</v>
      </c>
      <c r="F24" s="24">
        <v>9.4</v>
      </c>
      <c r="G24" s="68">
        <v>9.9</v>
      </c>
      <c r="H24" s="75">
        <f t="shared" si="0"/>
        <v>26.799999999999997</v>
      </c>
      <c r="I24" s="77" t="s">
        <v>41</v>
      </c>
      <c r="J24" s="80" t="s">
        <v>349</v>
      </c>
      <c r="K24" s="38"/>
      <c r="L24" s="82">
        <v>48</v>
      </c>
      <c r="M24" s="93">
        <v>8.95</v>
      </c>
      <c r="N24" s="21">
        <v>9.8</v>
      </c>
      <c r="O24" s="94">
        <v>7.8</v>
      </c>
      <c r="P24" s="96">
        <f t="shared" si="1"/>
        <v>26.55</v>
      </c>
    </row>
    <row r="25" spans="1:16" ht="18.75" customHeight="1">
      <c r="A25" s="44" t="s">
        <v>42</v>
      </c>
      <c r="B25" s="54" t="s">
        <v>278</v>
      </c>
      <c r="C25" s="17"/>
      <c r="D25" s="51">
        <v>26</v>
      </c>
      <c r="E25" s="67">
        <v>7.2</v>
      </c>
      <c r="F25" s="24">
        <v>9.6</v>
      </c>
      <c r="G25" s="68">
        <v>9.9</v>
      </c>
      <c r="H25" s="75">
        <f t="shared" si="0"/>
        <v>26.700000000000003</v>
      </c>
      <c r="I25" s="78" t="s">
        <v>42</v>
      </c>
      <c r="J25" s="81" t="s">
        <v>286</v>
      </c>
      <c r="K25" s="37"/>
      <c r="L25" s="82">
        <v>26</v>
      </c>
      <c r="M25" s="93">
        <v>9.5</v>
      </c>
      <c r="N25" s="21">
        <v>9.8</v>
      </c>
      <c r="O25" s="94">
        <v>7.2</v>
      </c>
      <c r="P25" s="96">
        <f t="shared" si="1"/>
        <v>26.5</v>
      </c>
    </row>
    <row r="26" spans="1:16" ht="18.75" customHeight="1">
      <c r="A26" s="12" t="s">
        <v>43</v>
      </c>
      <c r="B26" s="50" t="s">
        <v>202</v>
      </c>
      <c r="C26" s="17"/>
      <c r="D26" s="51">
        <v>267</v>
      </c>
      <c r="E26" s="67">
        <v>7.1</v>
      </c>
      <c r="F26" s="24">
        <v>10</v>
      </c>
      <c r="G26" s="68">
        <v>9.4</v>
      </c>
      <c r="H26" s="75">
        <f t="shared" si="0"/>
        <v>26.5</v>
      </c>
      <c r="I26" s="77" t="s">
        <v>43</v>
      </c>
      <c r="J26" s="80" t="s">
        <v>257</v>
      </c>
      <c r="K26" s="38"/>
      <c r="L26" s="82">
        <v>14</v>
      </c>
      <c r="M26" s="93">
        <v>9.8</v>
      </c>
      <c r="N26" s="21">
        <v>9.2</v>
      </c>
      <c r="O26" s="94">
        <v>7.4</v>
      </c>
      <c r="P26" s="96">
        <f t="shared" si="1"/>
        <v>26.4</v>
      </c>
    </row>
    <row r="27" spans="1:16" ht="18.75" customHeight="1">
      <c r="A27" s="44" t="s">
        <v>44</v>
      </c>
      <c r="B27" s="50" t="s">
        <v>246</v>
      </c>
      <c r="C27" s="17"/>
      <c r="D27" s="51">
        <v>14</v>
      </c>
      <c r="E27" s="67">
        <v>7</v>
      </c>
      <c r="F27" s="24">
        <v>9.7</v>
      </c>
      <c r="G27" s="68">
        <v>9.75</v>
      </c>
      <c r="H27" s="75">
        <f t="shared" si="0"/>
        <v>26.45</v>
      </c>
      <c r="I27" s="78" t="s">
        <v>44</v>
      </c>
      <c r="J27" s="83" t="s">
        <v>282</v>
      </c>
      <c r="K27" s="37"/>
      <c r="L27" s="82">
        <v>26</v>
      </c>
      <c r="M27" s="93">
        <v>9.4</v>
      </c>
      <c r="N27" s="21">
        <v>9.6</v>
      </c>
      <c r="O27" s="94">
        <v>7.2</v>
      </c>
      <c r="P27" s="96">
        <f t="shared" si="1"/>
        <v>26.2</v>
      </c>
    </row>
    <row r="28" spans="1:16" ht="18.75" customHeight="1">
      <c r="A28" s="12" t="s">
        <v>45</v>
      </c>
      <c r="B28" s="53" t="s">
        <v>198</v>
      </c>
      <c r="C28" s="16"/>
      <c r="D28" s="51">
        <v>267</v>
      </c>
      <c r="E28" s="67">
        <v>7.7</v>
      </c>
      <c r="F28" s="24">
        <v>9.4</v>
      </c>
      <c r="G28" s="68">
        <v>9.3</v>
      </c>
      <c r="H28" s="75">
        <f t="shared" si="0"/>
        <v>26.400000000000002</v>
      </c>
      <c r="I28" s="77" t="s">
        <v>45</v>
      </c>
      <c r="J28" s="84" t="s">
        <v>256</v>
      </c>
      <c r="K28" s="32"/>
      <c r="L28" s="82">
        <v>14</v>
      </c>
      <c r="M28" s="93">
        <v>9.3</v>
      </c>
      <c r="N28" s="21">
        <v>9.4</v>
      </c>
      <c r="O28" s="94">
        <v>7.4</v>
      </c>
      <c r="P28" s="96">
        <f t="shared" si="1"/>
        <v>26.1</v>
      </c>
    </row>
    <row r="29" spans="1:16" ht="18.75" customHeight="1">
      <c r="A29" s="44" t="s">
        <v>46</v>
      </c>
      <c r="B29" s="50" t="s">
        <v>200</v>
      </c>
      <c r="C29" s="17"/>
      <c r="D29" s="51">
        <v>267</v>
      </c>
      <c r="E29" s="67">
        <v>6.7</v>
      </c>
      <c r="F29" s="24">
        <v>9.8</v>
      </c>
      <c r="G29" s="68">
        <v>9.6</v>
      </c>
      <c r="H29" s="75">
        <f t="shared" si="0"/>
        <v>26.1</v>
      </c>
      <c r="I29" s="78" t="s">
        <v>46</v>
      </c>
      <c r="J29" s="83" t="s">
        <v>283</v>
      </c>
      <c r="K29" s="33"/>
      <c r="L29" s="82">
        <v>26</v>
      </c>
      <c r="M29" s="93">
        <v>9.4</v>
      </c>
      <c r="N29" s="21">
        <v>9.3</v>
      </c>
      <c r="O29" s="94">
        <v>7.4</v>
      </c>
      <c r="P29" s="96">
        <f t="shared" si="1"/>
        <v>26.1</v>
      </c>
    </row>
    <row r="30" spans="1:16" ht="18.75" customHeight="1">
      <c r="A30" s="12" t="s">
        <v>47</v>
      </c>
      <c r="B30" s="48" t="s">
        <v>316</v>
      </c>
      <c r="C30" s="19"/>
      <c r="D30" s="51">
        <v>264</v>
      </c>
      <c r="E30" s="67">
        <v>7.4</v>
      </c>
      <c r="F30" s="24">
        <v>9.2</v>
      </c>
      <c r="G30" s="68">
        <v>9.5</v>
      </c>
      <c r="H30" s="75">
        <f t="shared" si="0"/>
        <v>26.1</v>
      </c>
      <c r="I30" s="77" t="s">
        <v>47</v>
      </c>
      <c r="J30" s="80" t="s">
        <v>205</v>
      </c>
      <c r="K30" s="35"/>
      <c r="L30" s="51">
        <v>267</v>
      </c>
      <c r="M30" s="93">
        <v>9.8</v>
      </c>
      <c r="N30" s="21">
        <v>9.7</v>
      </c>
      <c r="O30" s="94">
        <v>6</v>
      </c>
      <c r="P30" s="96">
        <f t="shared" si="1"/>
        <v>25.5</v>
      </c>
    </row>
    <row r="31" spans="1:16" ht="18.75" customHeight="1">
      <c r="A31" s="44" t="s">
        <v>48</v>
      </c>
      <c r="B31" s="50" t="s">
        <v>241</v>
      </c>
      <c r="C31" s="17"/>
      <c r="D31" s="51">
        <v>220</v>
      </c>
      <c r="E31" s="67">
        <v>6.8</v>
      </c>
      <c r="F31" s="24">
        <v>9.4</v>
      </c>
      <c r="G31" s="68">
        <v>9.8</v>
      </c>
      <c r="H31" s="75">
        <f t="shared" si="0"/>
        <v>26</v>
      </c>
      <c r="I31" s="78" t="s">
        <v>48</v>
      </c>
      <c r="J31" s="83" t="s">
        <v>313</v>
      </c>
      <c r="K31" s="33"/>
      <c r="L31" s="55" t="s">
        <v>291</v>
      </c>
      <c r="M31" s="93">
        <v>8.3</v>
      </c>
      <c r="N31" s="21">
        <v>9</v>
      </c>
      <c r="O31" s="94">
        <v>8</v>
      </c>
      <c r="P31" s="96">
        <f t="shared" si="1"/>
        <v>25.3</v>
      </c>
    </row>
    <row r="32" spans="1:16" ht="18.75" customHeight="1">
      <c r="A32" s="12" t="s">
        <v>49</v>
      </c>
      <c r="B32" s="48" t="s">
        <v>306</v>
      </c>
      <c r="C32" s="19"/>
      <c r="D32" s="55" t="s">
        <v>291</v>
      </c>
      <c r="E32" s="69">
        <v>7.9</v>
      </c>
      <c r="F32" s="24">
        <v>8.8</v>
      </c>
      <c r="G32" s="68">
        <v>9.15</v>
      </c>
      <c r="H32" s="75">
        <f t="shared" si="0"/>
        <v>25.85</v>
      </c>
      <c r="I32" s="77" t="s">
        <v>49</v>
      </c>
      <c r="J32" s="80" t="s">
        <v>233</v>
      </c>
      <c r="K32" s="35"/>
      <c r="L32" s="55">
        <v>321</v>
      </c>
      <c r="M32" s="93">
        <v>8.65</v>
      </c>
      <c r="N32" s="21">
        <v>8.9</v>
      </c>
      <c r="O32" s="94">
        <v>7.6</v>
      </c>
      <c r="P32" s="96">
        <f t="shared" si="1"/>
        <v>25.15</v>
      </c>
    </row>
    <row r="33" spans="1:16" ht="18.75" customHeight="1">
      <c r="A33" s="44" t="s">
        <v>50</v>
      </c>
      <c r="B33" s="50" t="s">
        <v>238</v>
      </c>
      <c r="C33" s="17"/>
      <c r="D33" s="51">
        <v>220</v>
      </c>
      <c r="E33" s="67">
        <v>6.2</v>
      </c>
      <c r="F33" s="24">
        <v>9.7</v>
      </c>
      <c r="G33" s="68">
        <v>9.95</v>
      </c>
      <c r="H33" s="75">
        <f t="shared" si="0"/>
        <v>25.849999999999998</v>
      </c>
      <c r="I33" s="78" t="s">
        <v>50</v>
      </c>
      <c r="J33" s="83" t="s">
        <v>266</v>
      </c>
      <c r="K33" s="33"/>
      <c r="L33" s="51">
        <v>48</v>
      </c>
      <c r="M33" s="93">
        <v>8.45</v>
      </c>
      <c r="N33" s="21">
        <v>9.7</v>
      </c>
      <c r="O33" s="94">
        <v>7</v>
      </c>
      <c r="P33" s="96">
        <f t="shared" si="1"/>
        <v>25.15</v>
      </c>
    </row>
    <row r="34" spans="1:16" ht="18.75" customHeight="1">
      <c r="A34" s="12" t="s">
        <v>51</v>
      </c>
      <c r="B34" s="50" t="s">
        <v>304</v>
      </c>
      <c r="C34" s="17"/>
      <c r="D34" s="55" t="s">
        <v>291</v>
      </c>
      <c r="E34" s="69">
        <v>7.8</v>
      </c>
      <c r="F34" s="24">
        <v>8.5</v>
      </c>
      <c r="G34" s="68">
        <v>9.5</v>
      </c>
      <c r="H34" s="75">
        <f t="shared" si="0"/>
        <v>25.8</v>
      </c>
      <c r="I34" s="77" t="s">
        <v>51</v>
      </c>
      <c r="J34" s="83" t="s">
        <v>214</v>
      </c>
      <c r="K34" s="33"/>
      <c r="L34" s="51">
        <v>143</v>
      </c>
      <c r="M34" s="93">
        <v>8</v>
      </c>
      <c r="N34" s="21">
        <v>9.2</v>
      </c>
      <c r="O34" s="94">
        <v>7.8</v>
      </c>
      <c r="P34" s="96">
        <f t="shared" si="1"/>
        <v>25</v>
      </c>
    </row>
    <row r="35" spans="1:16" ht="18.75" customHeight="1">
      <c r="A35" s="44" t="s">
        <v>52</v>
      </c>
      <c r="B35" s="50" t="s">
        <v>197</v>
      </c>
      <c r="C35" s="23"/>
      <c r="D35" s="51">
        <v>267</v>
      </c>
      <c r="E35" s="67">
        <v>7.4</v>
      </c>
      <c r="F35" s="24">
        <v>9</v>
      </c>
      <c r="G35" s="68">
        <v>9.35</v>
      </c>
      <c r="H35" s="75">
        <f t="shared" si="0"/>
        <v>25.75</v>
      </c>
      <c r="I35" s="78" t="s">
        <v>52</v>
      </c>
      <c r="J35" s="83" t="s">
        <v>206</v>
      </c>
      <c r="K35" s="33"/>
      <c r="L35" s="51">
        <v>267</v>
      </c>
      <c r="M35" s="93">
        <v>9</v>
      </c>
      <c r="N35" s="21">
        <v>9</v>
      </c>
      <c r="O35" s="94">
        <v>7</v>
      </c>
      <c r="P35" s="96">
        <f t="shared" si="1"/>
        <v>25</v>
      </c>
    </row>
    <row r="36" spans="1:16" ht="18.75" customHeight="1">
      <c r="A36" s="12" t="s">
        <v>53</v>
      </c>
      <c r="B36" s="53" t="s">
        <v>171</v>
      </c>
      <c r="C36" s="20"/>
      <c r="D36" s="55">
        <v>356</v>
      </c>
      <c r="E36" s="67">
        <v>8.4</v>
      </c>
      <c r="F36" s="24">
        <v>8.2</v>
      </c>
      <c r="G36" s="68">
        <v>9.1</v>
      </c>
      <c r="H36" s="75">
        <f aca="true" t="shared" si="2" ref="H36:H67">SUM(E36:G36)</f>
        <v>25.700000000000003</v>
      </c>
      <c r="I36" s="77" t="s">
        <v>53</v>
      </c>
      <c r="J36" s="84" t="s">
        <v>213</v>
      </c>
      <c r="K36" s="32"/>
      <c r="L36" s="51">
        <v>143</v>
      </c>
      <c r="M36" s="93">
        <v>8</v>
      </c>
      <c r="N36" s="21">
        <v>9.5</v>
      </c>
      <c r="O36" s="94">
        <v>7.4</v>
      </c>
      <c r="P36" s="96">
        <f aca="true" t="shared" si="3" ref="P36:P67">SUM(M36:O36)</f>
        <v>24.9</v>
      </c>
    </row>
    <row r="37" spans="1:16" ht="18.75" customHeight="1">
      <c r="A37" s="44" t="s">
        <v>54</v>
      </c>
      <c r="B37" s="50" t="s">
        <v>320</v>
      </c>
      <c r="C37" s="17"/>
      <c r="D37" s="51">
        <v>264</v>
      </c>
      <c r="E37" s="67">
        <v>6.8</v>
      </c>
      <c r="F37" s="24">
        <v>9.2</v>
      </c>
      <c r="G37" s="68">
        <v>9.7</v>
      </c>
      <c r="H37" s="75">
        <f t="shared" si="2"/>
        <v>25.7</v>
      </c>
      <c r="I37" s="78" t="s">
        <v>54</v>
      </c>
      <c r="J37" s="83" t="s">
        <v>217</v>
      </c>
      <c r="K37" s="33"/>
      <c r="L37" s="51">
        <v>143</v>
      </c>
      <c r="M37" s="93">
        <v>8.25</v>
      </c>
      <c r="N37" s="21">
        <v>9.4</v>
      </c>
      <c r="O37" s="94">
        <v>7.2</v>
      </c>
      <c r="P37" s="96">
        <f t="shared" si="3"/>
        <v>24.849999999999998</v>
      </c>
    </row>
    <row r="38" spans="1:16" ht="18.75" customHeight="1">
      <c r="A38" s="44" t="s">
        <v>55</v>
      </c>
      <c r="B38" s="50" t="s">
        <v>335</v>
      </c>
      <c r="C38" s="17"/>
      <c r="D38" s="51">
        <v>220</v>
      </c>
      <c r="E38" s="67">
        <v>6.2</v>
      </c>
      <c r="F38" s="24">
        <v>9.8</v>
      </c>
      <c r="G38" s="68">
        <v>9.65</v>
      </c>
      <c r="H38" s="75">
        <f t="shared" si="2"/>
        <v>25.65</v>
      </c>
      <c r="I38" s="78" t="s">
        <v>55</v>
      </c>
      <c r="J38" s="83" t="s">
        <v>218</v>
      </c>
      <c r="K38" s="33"/>
      <c r="L38" s="51">
        <v>143</v>
      </c>
      <c r="M38" s="69">
        <v>8.05</v>
      </c>
      <c r="N38" s="29">
        <v>9.1</v>
      </c>
      <c r="O38" s="51">
        <v>7.7</v>
      </c>
      <c r="P38" s="78">
        <f t="shared" si="3"/>
        <v>24.849999999999998</v>
      </c>
    </row>
    <row r="39" spans="1:16" ht="18.75" customHeight="1">
      <c r="A39" s="44" t="s">
        <v>56</v>
      </c>
      <c r="B39" s="50" t="s">
        <v>155</v>
      </c>
      <c r="C39" s="17"/>
      <c r="D39" s="51">
        <v>172</v>
      </c>
      <c r="E39" s="67">
        <v>7.2</v>
      </c>
      <c r="F39" s="24">
        <v>9.4</v>
      </c>
      <c r="G39" s="68">
        <v>9</v>
      </c>
      <c r="H39" s="75">
        <f t="shared" si="2"/>
        <v>25.6</v>
      </c>
      <c r="I39" s="78" t="s">
        <v>56</v>
      </c>
      <c r="J39" s="83" t="s">
        <v>309</v>
      </c>
      <c r="K39" s="33"/>
      <c r="L39" s="55" t="s">
        <v>291</v>
      </c>
      <c r="M39" s="69">
        <v>7.45</v>
      </c>
      <c r="N39" s="29">
        <v>9.8</v>
      </c>
      <c r="O39" s="51">
        <v>7.5</v>
      </c>
      <c r="P39" s="78">
        <f t="shared" si="3"/>
        <v>24.75</v>
      </c>
    </row>
    <row r="40" spans="1:16" ht="18.75" customHeight="1">
      <c r="A40" s="44" t="s">
        <v>57</v>
      </c>
      <c r="B40" s="54" t="s">
        <v>201</v>
      </c>
      <c r="C40" s="17"/>
      <c r="D40" s="51">
        <v>267</v>
      </c>
      <c r="E40" s="67">
        <v>6.7</v>
      </c>
      <c r="F40" s="24">
        <v>9.4</v>
      </c>
      <c r="G40" s="68">
        <v>9.5</v>
      </c>
      <c r="H40" s="75">
        <f t="shared" si="2"/>
        <v>25.6</v>
      </c>
      <c r="I40" s="78" t="s">
        <v>57</v>
      </c>
      <c r="J40" s="83" t="s">
        <v>253</v>
      </c>
      <c r="K40" s="33"/>
      <c r="L40" s="55">
        <v>14</v>
      </c>
      <c r="M40" s="69">
        <v>9.35</v>
      </c>
      <c r="N40" s="29">
        <v>7.2</v>
      </c>
      <c r="O40" s="51">
        <v>8.2</v>
      </c>
      <c r="P40" s="78">
        <f t="shared" si="3"/>
        <v>24.75</v>
      </c>
    </row>
    <row r="41" spans="1:16" ht="18.75" customHeight="1">
      <c r="A41" s="44" t="s">
        <v>58</v>
      </c>
      <c r="B41" s="56" t="s">
        <v>329</v>
      </c>
      <c r="C41" s="17"/>
      <c r="D41" s="55" t="s">
        <v>290</v>
      </c>
      <c r="E41" s="67">
        <v>7.5</v>
      </c>
      <c r="F41" s="24">
        <v>8.6</v>
      </c>
      <c r="G41" s="68">
        <v>9.45</v>
      </c>
      <c r="H41" s="75">
        <f t="shared" si="2"/>
        <v>25.55</v>
      </c>
      <c r="I41" s="78" t="s">
        <v>58</v>
      </c>
      <c r="J41" s="81" t="s">
        <v>232</v>
      </c>
      <c r="K41" s="33"/>
      <c r="L41" s="55">
        <v>321</v>
      </c>
      <c r="M41" s="93">
        <v>8.45</v>
      </c>
      <c r="N41" s="21">
        <v>8.8</v>
      </c>
      <c r="O41" s="94">
        <v>7.4</v>
      </c>
      <c r="P41" s="96">
        <f t="shared" si="3"/>
        <v>24.65</v>
      </c>
    </row>
    <row r="42" spans="1:16" ht="18.75" customHeight="1">
      <c r="A42" s="12" t="s">
        <v>59</v>
      </c>
      <c r="B42" s="50" t="s">
        <v>237</v>
      </c>
      <c r="C42" s="19"/>
      <c r="D42" s="51">
        <v>220</v>
      </c>
      <c r="E42" s="67">
        <v>6.8</v>
      </c>
      <c r="F42" s="24">
        <v>9</v>
      </c>
      <c r="G42" s="68">
        <v>9.75</v>
      </c>
      <c r="H42" s="75">
        <f t="shared" si="2"/>
        <v>25.55</v>
      </c>
      <c r="I42" s="78" t="s">
        <v>59</v>
      </c>
      <c r="J42" s="85" t="s">
        <v>230</v>
      </c>
      <c r="K42" s="39"/>
      <c r="L42" s="55">
        <v>321</v>
      </c>
      <c r="M42" s="69">
        <v>7.9</v>
      </c>
      <c r="N42" s="29">
        <v>9.6</v>
      </c>
      <c r="O42" s="51">
        <v>7</v>
      </c>
      <c r="P42" s="78">
        <f t="shared" si="3"/>
        <v>24.5</v>
      </c>
    </row>
    <row r="43" spans="1:16" ht="18.75" customHeight="1">
      <c r="A43" s="44" t="s">
        <v>60</v>
      </c>
      <c r="B43" s="54" t="s">
        <v>154</v>
      </c>
      <c r="C43" s="17"/>
      <c r="D43" s="51">
        <v>172</v>
      </c>
      <c r="E43" s="67">
        <v>7</v>
      </c>
      <c r="F43" s="24">
        <v>9</v>
      </c>
      <c r="G43" s="68">
        <v>9.5</v>
      </c>
      <c r="H43" s="75">
        <f t="shared" si="2"/>
        <v>25.5</v>
      </c>
      <c r="I43" s="78" t="s">
        <v>60</v>
      </c>
      <c r="J43" s="83" t="s">
        <v>340</v>
      </c>
      <c r="K43" s="33"/>
      <c r="L43" s="55" t="s">
        <v>290</v>
      </c>
      <c r="M43" s="93">
        <v>8.3</v>
      </c>
      <c r="N43" s="21">
        <v>8.9</v>
      </c>
      <c r="O43" s="94">
        <v>6.8</v>
      </c>
      <c r="P43" s="96">
        <f t="shared" si="3"/>
        <v>24.000000000000004</v>
      </c>
    </row>
    <row r="44" spans="1:16" ht="18.75" customHeight="1">
      <c r="A44" s="44" t="s">
        <v>61</v>
      </c>
      <c r="B44" s="50" t="s">
        <v>236</v>
      </c>
      <c r="C44" s="23"/>
      <c r="D44" s="51">
        <v>220</v>
      </c>
      <c r="E44" s="67">
        <v>6.4</v>
      </c>
      <c r="F44" s="24">
        <v>9.3</v>
      </c>
      <c r="G44" s="68">
        <v>9.75</v>
      </c>
      <c r="H44" s="75">
        <f t="shared" si="2"/>
        <v>25.450000000000003</v>
      </c>
      <c r="I44" s="77" t="s">
        <v>61</v>
      </c>
      <c r="J44" s="86" t="s">
        <v>216</v>
      </c>
      <c r="K44" s="32"/>
      <c r="L44" s="51">
        <v>143</v>
      </c>
      <c r="M44" s="93">
        <v>7.9</v>
      </c>
      <c r="N44" s="21">
        <v>9.1</v>
      </c>
      <c r="O44" s="94">
        <v>7</v>
      </c>
      <c r="P44" s="96">
        <f t="shared" si="3"/>
        <v>24</v>
      </c>
    </row>
    <row r="45" spans="1:16" ht="18.75" customHeight="1">
      <c r="A45" s="44" t="s">
        <v>62</v>
      </c>
      <c r="B45" s="50" t="s">
        <v>199</v>
      </c>
      <c r="C45" s="17"/>
      <c r="D45" s="51">
        <v>267</v>
      </c>
      <c r="E45" s="67">
        <v>7.6</v>
      </c>
      <c r="F45" s="24">
        <v>8.4</v>
      </c>
      <c r="G45" s="68">
        <v>9.4</v>
      </c>
      <c r="H45" s="75">
        <f t="shared" si="2"/>
        <v>25.4</v>
      </c>
      <c r="I45" s="78" t="s">
        <v>62</v>
      </c>
      <c r="J45" s="83" t="s">
        <v>215</v>
      </c>
      <c r="K45" s="33"/>
      <c r="L45" s="51">
        <v>143</v>
      </c>
      <c r="M45" s="93">
        <v>7.45</v>
      </c>
      <c r="N45" s="21">
        <v>9.3</v>
      </c>
      <c r="O45" s="94">
        <v>7.2</v>
      </c>
      <c r="P45" s="96">
        <f t="shared" si="3"/>
        <v>23.95</v>
      </c>
    </row>
    <row r="46" spans="1:16" ht="18.75" customHeight="1">
      <c r="A46" s="12" t="s">
        <v>63</v>
      </c>
      <c r="B46" s="50" t="s">
        <v>243</v>
      </c>
      <c r="C46" s="25"/>
      <c r="D46" s="51">
        <v>14</v>
      </c>
      <c r="E46" s="67">
        <v>7.5</v>
      </c>
      <c r="F46" s="24">
        <v>8.3</v>
      </c>
      <c r="G46" s="68">
        <v>9.6</v>
      </c>
      <c r="H46" s="75">
        <f t="shared" si="2"/>
        <v>25.4</v>
      </c>
      <c r="I46" s="78" t="s">
        <v>63</v>
      </c>
      <c r="J46" s="80" t="s">
        <v>338</v>
      </c>
      <c r="K46" s="35"/>
      <c r="L46" s="55">
        <v>175</v>
      </c>
      <c r="M46" s="93">
        <v>6.8</v>
      </c>
      <c r="N46" s="21">
        <v>9</v>
      </c>
      <c r="O46" s="94">
        <v>8</v>
      </c>
      <c r="P46" s="96">
        <f t="shared" si="3"/>
        <v>23.8</v>
      </c>
    </row>
    <row r="47" spans="1:16" ht="18.75" customHeight="1">
      <c r="A47" s="44" t="s">
        <v>64</v>
      </c>
      <c r="B47" s="48" t="s">
        <v>182</v>
      </c>
      <c r="C47" s="23"/>
      <c r="D47" s="51">
        <v>323</v>
      </c>
      <c r="E47" s="67">
        <v>6.7</v>
      </c>
      <c r="F47" s="24">
        <v>9</v>
      </c>
      <c r="G47" s="68">
        <v>9.65</v>
      </c>
      <c r="H47" s="75">
        <f t="shared" si="2"/>
        <v>25.35</v>
      </c>
      <c r="I47" s="78" t="s">
        <v>64</v>
      </c>
      <c r="J47" s="83" t="s">
        <v>189</v>
      </c>
      <c r="K47" s="33"/>
      <c r="L47" s="55">
        <v>323</v>
      </c>
      <c r="M47" s="93">
        <v>8</v>
      </c>
      <c r="N47" s="21">
        <v>7.8</v>
      </c>
      <c r="O47" s="94">
        <v>7.8</v>
      </c>
      <c r="P47" s="96">
        <f t="shared" si="3"/>
        <v>23.6</v>
      </c>
    </row>
    <row r="48" spans="1:16" ht="18.75" customHeight="1">
      <c r="A48" s="12" t="s">
        <v>65</v>
      </c>
      <c r="B48" s="50" t="s">
        <v>204</v>
      </c>
      <c r="C48" s="19"/>
      <c r="D48" s="51">
        <v>267</v>
      </c>
      <c r="E48" s="67">
        <v>6.9</v>
      </c>
      <c r="F48" s="24">
        <v>9.4</v>
      </c>
      <c r="G48" s="68">
        <v>9.05</v>
      </c>
      <c r="H48" s="75">
        <f t="shared" si="2"/>
        <v>25.35</v>
      </c>
      <c r="I48" s="78" t="s">
        <v>65</v>
      </c>
      <c r="J48" s="80" t="s">
        <v>220</v>
      </c>
      <c r="K48" s="35"/>
      <c r="L48" s="51">
        <v>143</v>
      </c>
      <c r="M48" s="93">
        <v>8.5</v>
      </c>
      <c r="N48" s="21">
        <v>7.3</v>
      </c>
      <c r="O48" s="94">
        <v>7.7</v>
      </c>
      <c r="P48" s="96">
        <f t="shared" si="3"/>
        <v>23.5</v>
      </c>
    </row>
    <row r="49" spans="1:16" ht="18.75" customHeight="1">
      <c r="A49" s="44" t="s">
        <v>66</v>
      </c>
      <c r="B49" s="50" t="s">
        <v>153</v>
      </c>
      <c r="C49" s="17"/>
      <c r="D49" s="51">
        <v>172</v>
      </c>
      <c r="E49" s="67">
        <v>6.6</v>
      </c>
      <c r="F49" s="24">
        <v>9.5</v>
      </c>
      <c r="G49" s="68">
        <v>9.1</v>
      </c>
      <c r="H49" s="75">
        <f t="shared" si="2"/>
        <v>25.200000000000003</v>
      </c>
      <c r="I49" s="78" t="s">
        <v>66</v>
      </c>
      <c r="J49" s="83" t="s">
        <v>188</v>
      </c>
      <c r="K49" s="33"/>
      <c r="L49" s="55">
        <v>323</v>
      </c>
      <c r="M49" s="93">
        <v>7.35</v>
      </c>
      <c r="N49" s="21">
        <v>9.2</v>
      </c>
      <c r="O49" s="94">
        <v>6.8</v>
      </c>
      <c r="P49" s="96">
        <f t="shared" si="3"/>
        <v>23.349999999999998</v>
      </c>
    </row>
    <row r="50" spans="1:16" ht="18.75" customHeight="1">
      <c r="A50" s="12" t="s">
        <v>67</v>
      </c>
      <c r="B50" s="50" t="s">
        <v>264</v>
      </c>
      <c r="C50" s="26"/>
      <c r="D50" s="55">
        <v>120</v>
      </c>
      <c r="E50" s="67">
        <v>7</v>
      </c>
      <c r="F50" s="24">
        <v>9</v>
      </c>
      <c r="G50" s="68">
        <v>9.15</v>
      </c>
      <c r="H50" s="75">
        <f t="shared" si="2"/>
        <v>25.15</v>
      </c>
      <c r="I50" s="78" t="s">
        <v>67</v>
      </c>
      <c r="J50" s="83" t="s">
        <v>219</v>
      </c>
      <c r="K50" s="33"/>
      <c r="L50" s="51">
        <v>143</v>
      </c>
      <c r="M50" s="93">
        <v>8.5</v>
      </c>
      <c r="N50" s="21">
        <v>7.2</v>
      </c>
      <c r="O50" s="94">
        <v>7.5</v>
      </c>
      <c r="P50" s="96">
        <f t="shared" si="3"/>
        <v>23.2</v>
      </c>
    </row>
    <row r="51" spans="1:16" ht="18.75" customHeight="1">
      <c r="A51" s="44" t="s">
        <v>68</v>
      </c>
      <c r="B51" s="50" t="s">
        <v>203</v>
      </c>
      <c r="C51" s="17"/>
      <c r="D51" s="51">
        <v>267</v>
      </c>
      <c r="E51" s="67">
        <v>6.8</v>
      </c>
      <c r="F51" s="24">
        <v>9</v>
      </c>
      <c r="G51" s="68">
        <v>9.25</v>
      </c>
      <c r="H51" s="75">
        <f t="shared" si="2"/>
        <v>25.05</v>
      </c>
      <c r="I51" s="78" t="s">
        <v>68</v>
      </c>
      <c r="J51" s="83" t="s">
        <v>252</v>
      </c>
      <c r="K51" s="33"/>
      <c r="L51" s="55">
        <v>14</v>
      </c>
      <c r="M51" s="93">
        <v>9.2</v>
      </c>
      <c r="N51" s="21">
        <v>7</v>
      </c>
      <c r="O51" s="94">
        <v>7</v>
      </c>
      <c r="P51" s="96">
        <f t="shared" si="3"/>
        <v>23.2</v>
      </c>
    </row>
    <row r="52" spans="1:16" ht="18.75" customHeight="1">
      <c r="A52" s="12" t="s">
        <v>69</v>
      </c>
      <c r="B52" s="53" t="s">
        <v>169</v>
      </c>
      <c r="C52" s="20"/>
      <c r="D52" s="55">
        <v>356</v>
      </c>
      <c r="E52" s="67">
        <v>7.8</v>
      </c>
      <c r="F52" s="24">
        <v>7.6</v>
      </c>
      <c r="G52" s="68">
        <v>9.55</v>
      </c>
      <c r="H52" s="75">
        <f t="shared" si="2"/>
        <v>24.95</v>
      </c>
      <c r="I52" s="78" t="s">
        <v>69</v>
      </c>
      <c r="J52" s="84" t="s">
        <v>307</v>
      </c>
      <c r="K52" s="32"/>
      <c r="L52" s="55" t="s">
        <v>291</v>
      </c>
      <c r="M52" s="93">
        <v>7.7</v>
      </c>
      <c r="N52" s="21">
        <v>7</v>
      </c>
      <c r="O52" s="94">
        <v>8.4</v>
      </c>
      <c r="P52" s="96">
        <f t="shared" si="3"/>
        <v>23.1</v>
      </c>
    </row>
    <row r="53" spans="1:16" ht="18.75" customHeight="1">
      <c r="A53" s="44" t="s">
        <v>70</v>
      </c>
      <c r="B53" s="50" t="s">
        <v>179</v>
      </c>
      <c r="C53" s="23"/>
      <c r="D53" s="51">
        <v>323</v>
      </c>
      <c r="E53" s="67">
        <v>7.1</v>
      </c>
      <c r="F53" s="24">
        <v>8</v>
      </c>
      <c r="G53" s="68">
        <v>9.85</v>
      </c>
      <c r="H53" s="75">
        <f t="shared" si="2"/>
        <v>24.95</v>
      </c>
      <c r="I53" s="78" t="s">
        <v>70</v>
      </c>
      <c r="J53" s="83" t="s">
        <v>231</v>
      </c>
      <c r="K53" s="33"/>
      <c r="L53" s="55">
        <v>321</v>
      </c>
      <c r="M53" s="93">
        <v>8.05</v>
      </c>
      <c r="N53" s="21">
        <v>7.4</v>
      </c>
      <c r="O53" s="94">
        <v>7.5</v>
      </c>
      <c r="P53" s="96">
        <f t="shared" si="3"/>
        <v>22.950000000000003</v>
      </c>
    </row>
    <row r="54" spans="1:16" ht="18.75" customHeight="1">
      <c r="A54" s="12" t="s">
        <v>71</v>
      </c>
      <c r="B54" s="48" t="s">
        <v>244</v>
      </c>
      <c r="C54" s="19"/>
      <c r="D54" s="51">
        <v>14</v>
      </c>
      <c r="E54" s="67">
        <v>6.6</v>
      </c>
      <c r="F54" s="24">
        <v>8.9</v>
      </c>
      <c r="G54" s="68">
        <v>9.35</v>
      </c>
      <c r="H54" s="75">
        <f t="shared" si="2"/>
        <v>24.85</v>
      </c>
      <c r="I54" s="78" t="s">
        <v>71</v>
      </c>
      <c r="J54" s="80" t="s">
        <v>235</v>
      </c>
      <c r="K54" s="35"/>
      <c r="L54" s="55">
        <v>321</v>
      </c>
      <c r="M54" s="93">
        <v>7.95</v>
      </c>
      <c r="N54" s="21">
        <v>7.8</v>
      </c>
      <c r="O54" s="94">
        <v>7.2</v>
      </c>
      <c r="P54" s="96">
        <f t="shared" si="3"/>
        <v>22.95</v>
      </c>
    </row>
    <row r="55" spans="1:16" ht="18.75" customHeight="1">
      <c r="A55" s="44" t="s">
        <v>72</v>
      </c>
      <c r="B55" s="50" t="s">
        <v>336</v>
      </c>
      <c r="C55" s="17"/>
      <c r="D55" s="51">
        <v>172</v>
      </c>
      <c r="E55" s="67">
        <v>7</v>
      </c>
      <c r="F55" s="24">
        <v>8.6</v>
      </c>
      <c r="G55" s="68">
        <v>9.15</v>
      </c>
      <c r="H55" s="75">
        <f t="shared" si="2"/>
        <v>24.75</v>
      </c>
      <c r="I55" s="78" t="s">
        <v>72</v>
      </c>
      <c r="J55" s="83" t="s">
        <v>311</v>
      </c>
      <c r="K55" s="33"/>
      <c r="L55" s="55" t="s">
        <v>291</v>
      </c>
      <c r="M55" s="93">
        <v>8.2</v>
      </c>
      <c r="N55" s="21">
        <v>7.6</v>
      </c>
      <c r="O55" s="94">
        <v>7.1</v>
      </c>
      <c r="P55" s="96">
        <f t="shared" si="3"/>
        <v>22.9</v>
      </c>
    </row>
    <row r="56" spans="1:16" ht="18.75" customHeight="1">
      <c r="A56" s="12" t="s">
        <v>73</v>
      </c>
      <c r="B56" s="48" t="s">
        <v>315</v>
      </c>
      <c r="C56" s="19"/>
      <c r="D56" s="51">
        <v>264</v>
      </c>
      <c r="E56" s="67">
        <v>6.8</v>
      </c>
      <c r="F56" s="24">
        <v>9.5</v>
      </c>
      <c r="G56" s="68">
        <v>8.45</v>
      </c>
      <c r="H56" s="75">
        <f t="shared" si="2"/>
        <v>24.75</v>
      </c>
      <c r="I56" s="78" t="s">
        <v>73</v>
      </c>
      <c r="J56" s="80" t="s">
        <v>234</v>
      </c>
      <c r="K56" s="35"/>
      <c r="L56" s="55">
        <v>321</v>
      </c>
      <c r="M56" s="93">
        <v>8.1</v>
      </c>
      <c r="N56" s="21">
        <v>7</v>
      </c>
      <c r="O56" s="94">
        <v>7.6</v>
      </c>
      <c r="P56" s="96">
        <f t="shared" si="3"/>
        <v>22.7</v>
      </c>
    </row>
    <row r="57" spans="1:16" ht="18.75" customHeight="1">
      <c r="A57" s="44" t="s">
        <v>74</v>
      </c>
      <c r="B57" s="50" t="s">
        <v>337</v>
      </c>
      <c r="C57" s="27"/>
      <c r="D57" s="55">
        <v>120</v>
      </c>
      <c r="E57" s="67">
        <v>6.7</v>
      </c>
      <c r="F57" s="24">
        <v>8.8</v>
      </c>
      <c r="G57" s="68">
        <v>9.1</v>
      </c>
      <c r="H57" s="75">
        <f t="shared" si="2"/>
        <v>24.6</v>
      </c>
      <c r="I57" s="78" t="s">
        <v>74</v>
      </c>
      <c r="J57" s="83" t="s">
        <v>251</v>
      </c>
      <c r="K57" s="33"/>
      <c r="L57" s="55">
        <v>14</v>
      </c>
      <c r="M57" s="93">
        <v>8.2</v>
      </c>
      <c r="N57" s="21">
        <v>7.6</v>
      </c>
      <c r="O57" s="94">
        <v>6.8</v>
      </c>
      <c r="P57" s="96">
        <f t="shared" si="3"/>
        <v>22.599999999999998</v>
      </c>
    </row>
    <row r="58" spans="1:16" ht="18.75" customHeight="1">
      <c r="A58" s="12" t="s">
        <v>75</v>
      </c>
      <c r="B58" s="50" t="s">
        <v>227</v>
      </c>
      <c r="C58" s="17"/>
      <c r="D58" s="55">
        <v>321</v>
      </c>
      <c r="E58" s="67">
        <v>7</v>
      </c>
      <c r="F58" s="24">
        <v>8</v>
      </c>
      <c r="G58" s="68">
        <v>9.5</v>
      </c>
      <c r="H58" s="75">
        <f t="shared" si="2"/>
        <v>24.5</v>
      </c>
      <c r="I58" s="78" t="s">
        <v>75</v>
      </c>
      <c r="J58" s="83" t="s">
        <v>190</v>
      </c>
      <c r="K58" s="33"/>
      <c r="L58" s="55">
        <v>323</v>
      </c>
      <c r="M58" s="93">
        <v>8</v>
      </c>
      <c r="N58" s="21">
        <v>7</v>
      </c>
      <c r="O58" s="94">
        <v>7.5</v>
      </c>
      <c r="P58" s="96">
        <f t="shared" si="3"/>
        <v>22.5</v>
      </c>
    </row>
    <row r="59" spans="1:16" ht="18.75" customHeight="1">
      <c r="A59" s="44" t="s">
        <v>76</v>
      </c>
      <c r="B59" s="50" t="s">
        <v>222</v>
      </c>
      <c r="C59" s="17"/>
      <c r="D59" s="55">
        <v>321</v>
      </c>
      <c r="E59" s="67">
        <v>7.9</v>
      </c>
      <c r="F59" s="24">
        <v>6.9</v>
      </c>
      <c r="G59" s="68">
        <v>9.5</v>
      </c>
      <c r="H59" s="75">
        <f t="shared" si="2"/>
        <v>24.3</v>
      </c>
      <c r="I59" s="78" t="s">
        <v>76</v>
      </c>
      <c r="J59" s="81" t="s">
        <v>187</v>
      </c>
      <c r="K59" s="33"/>
      <c r="L59" s="55">
        <v>323</v>
      </c>
      <c r="M59" s="93">
        <v>8.5</v>
      </c>
      <c r="N59" s="21">
        <v>6.6</v>
      </c>
      <c r="O59" s="94">
        <v>7</v>
      </c>
      <c r="P59" s="96">
        <f t="shared" si="3"/>
        <v>22.1</v>
      </c>
    </row>
    <row r="60" spans="1:16" ht="18.75" customHeight="1">
      <c r="A60" s="12" t="s">
        <v>77</v>
      </c>
      <c r="B60" s="57" t="s">
        <v>170</v>
      </c>
      <c r="C60" s="20"/>
      <c r="D60" s="55">
        <v>356</v>
      </c>
      <c r="E60" s="67">
        <v>7</v>
      </c>
      <c r="F60" s="24">
        <v>7.8</v>
      </c>
      <c r="G60" s="68">
        <v>9.5</v>
      </c>
      <c r="H60" s="75">
        <f t="shared" si="2"/>
        <v>24.3</v>
      </c>
      <c r="I60" s="78" t="s">
        <v>77</v>
      </c>
      <c r="J60" s="86" t="s">
        <v>310</v>
      </c>
      <c r="K60" s="32"/>
      <c r="L60" s="55" t="s">
        <v>291</v>
      </c>
      <c r="M60" s="93">
        <v>7.8</v>
      </c>
      <c r="N60" s="21">
        <v>7.4</v>
      </c>
      <c r="O60" s="94">
        <v>6.8</v>
      </c>
      <c r="P60" s="96">
        <f t="shared" si="3"/>
        <v>22</v>
      </c>
    </row>
    <row r="61" spans="1:16" ht="18.75" customHeight="1">
      <c r="A61" s="44" t="s">
        <v>78</v>
      </c>
      <c r="B61" s="50" t="s">
        <v>150</v>
      </c>
      <c r="C61" s="23"/>
      <c r="D61" s="51">
        <v>172</v>
      </c>
      <c r="E61" s="67">
        <v>6.8</v>
      </c>
      <c r="F61" s="24">
        <v>8.15</v>
      </c>
      <c r="G61" s="68">
        <v>9.35</v>
      </c>
      <c r="H61" s="75">
        <f t="shared" si="2"/>
        <v>24.299999999999997</v>
      </c>
      <c r="I61" s="78" t="s">
        <v>78</v>
      </c>
      <c r="J61" s="83" t="s">
        <v>298</v>
      </c>
      <c r="K61" s="33"/>
      <c r="L61" s="55">
        <v>175</v>
      </c>
      <c r="M61" s="93">
        <v>7.35</v>
      </c>
      <c r="N61" s="21">
        <v>7.1</v>
      </c>
      <c r="O61" s="94">
        <v>7.4</v>
      </c>
      <c r="P61" s="96">
        <f t="shared" si="3"/>
        <v>21.85</v>
      </c>
    </row>
    <row r="62" spans="1:16" ht="18.75" customHeight="1">
      <c r="A62" s="12" t="s">
        <v>79</v>
      </c>
      <c r="B62" s="48" t="s">
        <v>180</v>
      </c>
      <c r="C62" s="25"/>
      <c r="D62" s="51">
        <v>323</v>
      </c>
      <c r="E62" s="67">
        <v>6.4</v>
      </c>
      <c r="F62" s="24">
        <v>8.4</v>
      </c>
      <c r="G62" s="68">
        <v>9.45</v>
      </c>
      <c r="H62" s="75">
        <f t="shared" si="2"/>
        <v>24.25</v>
      </c>
      <c r="I62" s="78" t="s">
        <v>79</v>
      </c>
      <c r="J62" s="80" t="s">
        <v>228</v>
      </c>
      <c r="K62" s="35"/>
      <c r="L62" s="55">
        <v>321</v>
      </c>
      <c r="M62" s="93">
        <v>8.1</v>
      </c>
      <c r="N62" s="21">
        <v>7.1</v>
      </c>
      <c r="O62" s="94">
        <v>6.5</v>
      </c>
      <c r="P62" s="96">
        <f t="shared" si="3"/>
        <v>21.7</v>
      </c>
    </row>
    <row r="63" spans="1:16" ht="18.75" customHeight="1">
      <c r="A63" s="44" t="s">
        <v>80</v>
      </c>
      <c r="B63" s="56" t="s">
        <v>331</v>
      </c>
      <c r="C63" s="17"/>
      <c r="D63" s="55" t="s">
        <v>290</v>
      </c>
      <c r="E63" s="67">
        <v>6.5</v>
      </c>
      <c r="F63" s="24">
        <v>8.2</v>
      </c>
      <c r="G63" s="68">
        <v>9.45</v>
      </c>
      <c r="H63" s="75">
        <f t="shared" si="2"/>
        <v>24.15</v>
      </c>
      <c r="I63" s="78" t="s">
        <v>80</v>
      </c>
      <c r="J63" s="83" t="s">
        <v>185</v>
      </c>
      <c r="K63" s="33"/>
      <c r="L63" s="55">
        <v>323</v>
      </c>
      <c r="M63" s="93">
        <v>7.65</v>
      </c>
      <c r="N63" s="21">
        <v>6.8</v>
      </c>
      <c r="O63" s="94">
        <v>7.2</v>
      </c>
      <c r="P63" s="96">
        <f t="shared" si="3"/>
        <v>21.65</v>
      </c>
    </row>
    <row r="64" spans="1:16" ht="18.75" customHeight="1">
      <c r="A64" s="12" t="s">
        <v>81</v>
      </c>
      <c r="B64" s="52" t="s">
        <v>178</v>
      </c>
      <c r="C64" s="25"/>
      <c r="D64" s="51">
        <v>323</v>
      </c>
      <c r="E64" s="67">
        <v>7.8</v>
      </c>
      <c r="F64" s="24">
        <v>7</v>
      </c>
      <c r="G64" s="68">
        <v>9.35</v>
      </c>
      <c r="H64" s="75">
        <f t="shared" si="2"/>
        <v>24.15</v>
      </c>
      <c r="I64" s="78" t="s">
        <v>81</v>
      </c>
      <c r="J64" s="80" t="s">
        <v>229</v>
      </c>
      <c r="K64" s="35"/>
      <c r="L64" s="55">
        <v>321</v>
      </c>
      <c r="M64" s="93">
        <v>7.45</v>
      </c>
      <c r="N64" s="21">
        <v>7.3</v>
      </c>
      <c r="O64" s="94">
        <v>6.5</v>
      </c>
      <c r="P64" s="96">
        <f t="shared" si="3"/>
        <v>21.25</v>
      </c>
    </row>
    <row r="65" spans="1:16" ht="18.75" customHeight="1">
      <c r="A65" s="44" t="s">
        <v>82</v>
      </c>
      <c r="B65" s="50" t="s">
        <v>151</v>
      </c>
      <c r="C65" s="17"/>
      <c r="D65" s="51">
        <v>172</v>
      </c>
      <c r="E65" s="67">
        <v>6.7</v>
      </c>
      <c r="F65" s="24">
        <v>8.3</v>
      </c>
      <c r="G65" s="68">
        <v>9.05</v>
      </c>
      <c r="H65" s="75">
        <f t="shared" si="2"/>
        <v>24.05</v>
      </c>
      <c r="I65" s="78" t="s">
        <v>82</v>
      </c>
      <c r="J65" s="83" t="s">
        <v>347</v>
      </c>
      <c r="K65" s="33"/>
      <c r="L65" s="55" t="s">
        <v>291</v>
      </c>
      <c r="M65" s="93">
        <v>6.95</v>
      </c>
      <c r="N65" s="21">
        <v>7.2</v>
      </c>
      <c r="O65" s="94">
        <v>6.8</v>
      </c>
      <c r="P65" s="96">
        <f t="shared" si="3"/>
        <v>20.95</v>
      </c>
    </row>
    <row r="66" spans="1:16" ht="18.75" customHeight="1">
      <c r="A66" s="12" t="s">
        <v>83</v>
      </c>
      <c r="B66" s="56" t="s">
        <v>165</v>
      </c>
      <c r="C66" s="23"/>
      <c r="D66" s="55">
        <v>50</v>
      </c>
      <c r="E66" s="67">
        <v>7.4</v>
      </c>
      <c r="F66" s="24">
        <v>8.3</v>
      </c>
      <c r="G66" s="68">
        <v>8.3</v>
      </c>
      <c r="H66" s="75">
        <f t="shared" si="2"/>
        <v>24</v>
      </c>
      <c r="I66" s="78" t="s">
        <v>83</v>
      </c>
      <c r="J66" s="83" t="s">
        <v>344</v>
      </c>
      <c r="K66" s="33"/>
      <c r="L66" s="55" t="s">
        <v>290</v>
      </c>
      <c r="M66" s="93">
        <v>7.5</v>
      </c>
      <c r="N66" s="21">
        <v>7.2</v>
      </c>
      <c r="O66" s="94">
        <v>6.2</v>
      </c>
      <c r="P66" s="96">
        <f t="shared" si="3"/>
        <v>20.9</v>
      </c>
    </row>
    <row r="67" spans="1:16" ht="18.75" customHeight="1">
      <c r="A67" s="44" t="s">
        <v>84</v>
      </c>
      <c r="B67" s="50" t="s">
        <v>262</v>
      </c>
      <c r="C67" s="27"/>
      <c r="D67" s="55">
        <v>120</v>
      </c>
      <c r="E67" s="67">
        <v>6.6</v>
      </c>
      <c r="F67" s="24">
        <v>8</v>
      </c>
      <c r="G67" s="68">
        <v>9.4</v>
      </c>
      <c r="H67" s="75">
        <f t="shared" si="2"/>
        <v>24</v>
      </c>
      <c r="I67" s="78" t="s">
        <v>84</v>
      </c>
      <c r="J67" s="83" t="s">
        <v>345</v>
      </c>
      <c r="K67" s="33"/>
      <c r="L67" s="55" t="s">
        <v>290</v>
      </c>
      <c r="M67" s="93">
        <v>7.05</v>
      </c>
      <c r="N67" s="21">
        <v>6.5</v>
      </c>
      <c r="O67" s="94">
        <v>7.3</v>
      </c>
      <c r="P67" s="96">
        <f t="shared" si="3"/>
        <v>20.85</v>
      </c>
    </row>
    <row r="68" spans="1:16" ht="18.75" customHeight="1">
      <c r="A68" s="44" t="s">
        <v>87</v>
      </c>
      <c r="B68" s="53" t="s">
        <v>245</v>
      </c>
      <c r="C68" s="16"/>
      <c r="D68" s="51">
        <v>14</v>
      </c>
      <c r="E68" s="67">
        <v>7.4</v>
      </c>
      <c r="F68" s="24">
        <v>7.2</v>
      </c>
      <c r="G68" s="68">
        <v>9.4</v>
      </c>
      <c r="H68" s="75">
        <f aca="true" t="shared" si="4" ref="H68:H99">SUM(E68:G68)</f>
        <v>24</v>
      </c>
      <c r="I68" s="78" t="s">
        <v>87</v>
      </c>
      <c r="J68" s="84" t="s">
        <v>297</v>
      </c>
      <c r="K68" s="32"/>
      <c r="L68" s="55">
        <v>175</v>
      </c>
      <c r="M68" s="93">
        <v>6.4</v>
      </c>
      <c r="N68" s="21">
        <v>7.3</v>
      </c>
      <c r="O68" s="94">
        <v>6.8</v>
      </c>
      <c r="P68" s="96">
        <f aca="true" t="shared" si="5" ref="P68:P83">SUM(M68:O68)</f>
        <v>20.5</v>
      </c>
    </row>
    <row r="69" spans="1:16" ht="18.75" customHeight="1">
      <c r="A69" s="44" t="s">
        <v>88</v>
      </c>
      <c r="B69" s="50" t="s">
        <v>172</v>
      </c>
      <c r="C69" s="23"/>
      <c r="D69" s="55">
        <v>356</v>
      </c>
      <c r="E69" s="67">
        <v>6.5</v>
      </c>
      <c r="F69" s="24">
        <v>8</v>
      </c>
      <c r="G69" s="68">
        <v>9.45</v>
      </c>
      <c r="H69" s="75">
        <f t="shared" si="4"/>
        <v>23.95</v>
      </c>
      <c r="I69" s="78" t="s">
        <v>88</v>
      </c>
      <c r="J69" s="83" t="s">
        <v>339</v>
      </c>
      <c r="K69" s="33"/>
      <c r="L69" s="55" t="s">
        <v>290</v>
      </c>
      <c r="M69" s="93">
        <v>6.6</v>
      </c>
      <c r="N69" s="21">
        <v>7</v>
      </c>
      <c r="O69" s="94">
        <v>6.7</v>
      </c>
      <c r="P69" s="96">
        <f t="shared" si="5"/>
        <v>20.3</v>
      </c>
    </row>
    <row r="70" spans="1:16" ht="18.75" customHeight="1">
      <c r="A70" s="44" t="s">
        <v>89</v>
      </c>
      <c r="B70" s="48" t="s">
        <v>181</v>
      </c>
      <c r="C70" s="25"/>
      <c r="D70" s="51">
        <v>323</v>
      </c>
      <c r="E70" s="67">
        <v>6.5</v>
      </c>
      <c r="F70" s="24">
        <v>8</v>
      </c>
      <c r="G70" s="68">
        <v>9.4</v>
      </c>
      <c r="H70" s="75">
        <f t="shared" si="4"/>
        <v>23.9</v>
      </c>
      <c r="I70" s="78" t="s">
        <v>89</v>
      </c>
      <c r="J70" s="87" t="s">
        <v>296</v>
      </c>
      <c r="K70" s="35"/>
      <c r="L70" s="55">
        <v>175</v>
      </c>
      <c r="M70" s="93">
        <v>6.45</v>
      </c>
      <c r="N70" s="21">
        <v>7.2</v>
      </c>
      <c r="O70" s="94">
        <v>6.6</v>
      </c>
      <c r="P70" s="96">
        <f t="shared" si="5"/>
        <v>20.25</v>
      </c>
    </row>
    <row r="71" spans="1:16" ht="18.75" customHeight="1">
      <c r="A71" s="44" t="s">
        <v>90</v>
      </c>
      <c r="B71" s="56" t="s">
        <v>328</v>
      </c>
      <c r="C71" s="17"/>
      <c r="D71" s="55" t="s">
        <v>290</v>
      </c>
      <c r="E71" s="67">
        <v>7</v>
      </c>
      <c r="F71" s="24">
        <v>7</v>
      </c>
      <c r="G71" s="68">
        <v>9.7</v>
      </c>
      <c r="H71" s="75">
        <f t="shared" si="4"/>
        <v>23.7</v>
      </c>
      <c r="I71" s="78" t="s">
        <v>90</v>
      </c>
      <c r="J71" s="83" t="s">
        <v>343</v>
      </c>
      <c r="K71" s="33"/>
      <c r="L71" s="55" t="s">
        <v>290</v>
      </c>
      <c r="M71" s="93">
        <v>6.2</v>
      </c>
      <c r="N71" s="21">
        <v>7</v>
      </c>
      <c r="O71" s="94">
        <v>7</v>
      </c>
      <c r="P71" s="96">
        <f t="shared" si="5"/>
        <v>20.2</v>
      </c>
    </row>
    <row r="72" spans="1:16" ht="18.75" customHeight="1">
      <c r="A72" s="44" t="s">
        <v>91</v>
      </c>
      <c r="B72" s="48" t="s">
        <v>261</v>
      </c>
      <c r="C72" s="26"/>
      <c r="D72" s="55">
        <v>120</v>
      </c>
      <c r="E72" s="67">
        <v>6.9</v>
      </c>
      <c r="F72" s="24">
        <v>7.2</v>
      </c>
      <c r="G72" s="68">
        <v>9.55</v>
      </c>
      <c r="H72" s="75">
        <f t="shared" si="4"/>
        <v>23.650000000000002</v>
      </c>
      <c r="I72" s="78" t="s">
        <v>91</v>
      </c>
      <c r="J72" s="80" t="s">
        <v>341</v>
      </c>
      <c r="K72" s="35"/>
      <c r="L72" s="55" t="s">
        <v>290</v>
      </c>
      <c r="M72" s="93">
        <v>6.5</v>
      </c>
      <c r="N72" s="21">
        <v>7</v>
      </c>
      <c r="O72" s="94">
        <v>6.6</v>
      </c>
      <c r="P72" s="96">
        <f t="shared" si="5"/>
        <v>20.1</v>
      </c>
    </row>
    <row r="73" spans="1:16" ht="18.75" customHeight="1">
      <c r="A73" s="44" t="s">
        <v>92</v>
      </c>
      <c r="B73" s="50" t="s">
        <v>152</v>
      </c>
      <c r="C73" s="17"/>
      <c r="D73" s="51">
        <v>172</v>
      </c>
      <c r="E73" s="67">
        <v>6.4</v>
      </c>
      <c r="F73" s="24">
        <v>8</v>
      </c>
      <c r="G73" s="68">
        <v>9.25</v>
      </c>
      <c r="H73" s="75">
        <f t="shared" si="4"/>
        <v>23.65</v>
      </c>
      <c r="I73" s="78" t="s">
        <v>92</v>
      </c>
      <c r="J73" s="83" t="s">
        <v>346</v>
      </c>
      <c r="K73" s="33"/>
      <c r="L73" s="55" t="s">
        <v>290</v>
      </c>
      <c r="M73" s="93">
        <v>5.4</v>
      </c>
      <c r="N73" s="21">
        <v>7</v>
      </c>
      <c r="O73" s="94">
        <v>7.6</v>
      </c>
      <c r="P73" s="96">
        <f t="shared" si="5"/>
        <v>20</v>
      </c>
    </row>
    <row r="74" spans="1:16" ht="18.75" customHeight="1">
      <c r="A74" s="44" t="s">
        <v>93</v>
      </c>
      <c r="B74" s="56" t="s">
        <v>330</v>
      </c>
      <c r="C74" s="17"/>
      <c r="D74" s="55" t="s">
        <v>290</v>
      </c>
      <c r="E74" s="67">
        <v>6.2</v>
      </c>
      <c r="F74" s="24">
        <v>8</v>
      </c>
      <c r="G74" s="68">
        <v>9.4</v>
      </c>
      <c r="H74" s="75">
        <f t="shared" si="4"/>
        <v>23.6</v>
      </c>
      <c r="I74" s="78" t="s">
        <v>93</v>
      </c>
      <c r="J74" s="83" t="s">
        <v>183</v>
      </c>
      <c r="K74" s="33"/>
      <c r="L74" s="55">
        <v>323</v>
      </c>
      <c r="M74" s="93">
        <v>7.2</v>
      </c>
      <c r="N74" s="21">
        <v>6.6</v>
      </c>
      <c r="O74" s="94">
        <v>6</v>
      </c>
      <c r="P74" s="96">
        <f t="shared" si="5"/>
        <v>19.8</v>
      </c>
    </row>
    <row r="75" spans="1:16" ht="18.75" customHeight="1">
      <c r="A75" s="44" t="s">
        <v>94</v>
      </c>
      <c r="B75" s="50" t="s">
        <v>334</v>
      </c>
      <c r="C75" s="23"/>
      <c r="D75" s="51">
        <v>323</v>
      </c>
      <c r="E75" s="67">
        <v>7.1</v>
      </c>
      <c r="F75" s="24">
        <v>7.8</v>
      </c>
      <c r="G75" s="68">
        <v>8.6</v>
      </c>
      <c r="H75" s="75">
        <f t="shared" si="4"/>
        <v>23.5</v>
      </c>
      <c r="I75" s="78" t="s">
        <v>94</v>
      </c>
      <c r="J75" s="83" t="s">
        <v>294</v>
      </c>
      <c r="K75" s="33"/>
      <c r="L75" s="55">
        <v>175</v>
      </c>
      <c r="M75" s="93">
        <v>6</v>
      </c>
      <c r="N75" s="21">
        <v>7</v>
      </c>
      <c r="O75" s="94">
        <v>6.5</v>
      </c>
      <c r="P75" s="96">
        <f t="shared" si="5"/>
        <v>19.5</v>
      </c>
    </row>
    <row r="76" spans="1:16" ht="18.75" customHeight="1">
      <c r="A76" s="44" t="s">
        <v>95</v>
      </c>
      <c r="B76" s="58" t="s">
        <v>325</v>
      </c>
      <c r="C76" s="20"/>
      <c r="D76" s="55" t="s">
        <v>290</v>
      </c>
      <c r="E76" s="67">
        <v>6.5</v>
      </c>
      <c r="F76" s="24">
        <v>7.4</v>
      </c>
      <c r="G76" s="68">
        <v>9.35</v>
      </c>
      <c r="H76" s="75">
        <f t="shared" si="4"/>
        <v>23.25</v>
      </c>
      <c r="I76" s="78" t="s">
        <v>95</v>
      </c>
      <c r="J76" s="84" t="s">
        <v>184</v>
      </c>
      <c r="K76" s="32"/>
      <c r="L76" s="55">
        <v>323</v>
      </c>
      <c r="M76" s="93">
        <v>7</v>
      </c>
      <c r="N76" s="21">
        <v>4.5</v>
      </c>
      <c r="O76" s="94">
        <v>7.5</v>
      </c>
      <c r="P76" s="96">
        <f t="shared" si="5"/>
        <v>19</v>
      </c>
    </row>
    <row r="77" spans="1:16" ht="18.75" customHeight="1">
      <c r="A77" s="44" t="s">
        <v>96</v>
      </c>
      <c r="B77" s="50" t="s">
        <v>302</v>
      </c>
      <c r="C77" s="17"/>
      <c r="D77" s="55" t="s">
        <v>291</v>
      </c>
      <c r="E77" s="69">
        <v>6.7</v>
      </c>
      <c r="F77" s="24">
        <v>8.1</v>
      </c>
      <c r="G77" s="68">
        <v>8.45</v>
      </c>
      <c r="H77" s="75">
        <f t="shared" si="4"/>
        <v>23.25</v>
      </c>
      <c r="I77" s="78" t="s">
        <v>96</v>
      </c>
      <c r="J77" s="83" t="s">
        <v>342</v>
      </c>
      <c r="K77" s="33"/>
      <c r="L77" s="55" t="s">
        <v>290</v>
      </c>
      <c r="M77" s="69">
        <v>5.75</v>
      </c>
      <c r="N77" s="29">
        <v>6.5</v>
      </c>
      <c r="O77" s="51">
        <v>6.6</v>
      </c>
      <c r="P77" s="78">
        <f t="shared" si="5"/>
        <v>18.85</v>
      </c>
    </row>
    <row r="78" spans="1:16" ht="18.75" customHeight="1">
      <c r="A78" s="44" t="s">
        <v>97</v>
      </c>
      <c r="B78" s="50" t="s">
        <v>301</v>
      </c>
      <c r="C78" s="17"/>
      <c r="D78" s="55" t="s">
        <v>291</v>
      </c>
      <c r="E78" s="69">
        <v>7</v>
      </c>
      <c r="F78" s="24">
        <v>8</v>
      </c>
      <c r="G78" s="68">
        <v>8.2</v>
      </c>
      <c r="H78" s="75">
        <f t="shared" si="4"/>
        <v>23.2</v>
      </c>
      <c r="I78" s="78" t="s">
        <v>97</v>
      </c>
      <c r="J78" s="83" t="s">
        <v>186</v>
      </c>
      <c r="K78" s="33"/>
      <c r="L78" s="55">
        <v>323</v>
      </c>
      <c r="M78" s="69">
        <v>8</v>
      </c>
      <c r="N78" s="29">
        <v>3</v>
      </c>
      <c r="O78" s="51">
        <v>7.8</v>
      </c>
      <c r="P78" s="78">
        <f t="shared" si="5"/>
        <v>18.8</v>
      </c>
    </row>
    <row r="79" spans="1:16" ht="18.75" customHeight="1">
      <c r="A79" s="44" t="s">
        <v>98</v>
      </c>
      <c r="B79" s="50" t="s">
        <v>173</v>
      </c>
      <c r="C79" s="23"/>
      <c r="D79" s="55">
        <v>356</v>
      </c>
      <c r="E79" s="67">
        <v>6.6</v>
      </c>
      <c r="F79" s="24">
        <v>8</v>
      </c>
      <c r="G79" s="68">
        <v>8.5</v>
      </c>
      <c r="H79" s="75">
        <f t="shared" si="4"/>
        <v>23.1</v>
      </c>
      <c r="I79" s="78" t="s">
        <v>98</v>
      </c>
      <c r="J79" s="83" t="s">
        <v>292</v>
      </c>
      <c r="K79" s="33"/>
      <c r="L79" s="55">
        <v>175</v>
      </c>
      <c r="M79" s="93">
        <v>5</v>
      </c>
      <c r="N79" s="21">
        <v>6.5</v>
      </c>
      <c r="O79" s="94">
        <v>6</v>
      </c>
      <c r="P79" s="96">
        <f t="shared" si="5"/>
        <v>17.5</v>
      </c>
    </row>
    <row r="80" spans="1:16" ht="18.75" customHeight="1">
      <c r="A80" s="44" t="s">
        <v>99</v>
      </c>
      <c r="B80" s="48" t="s">
        <v>176</v>
      </c>
      <c r="C80" s="25"/>
      <c r="D80" s="51">
        <v>323</v>
      </c>
      <c r="E80" s="67">
        <v>6.8</v>
      </c>
      <c r="F80" s="24">
        <v>7.7</v>
      </c>
      <c r="G80" s="68">
        <v>8.5</v>
      </c>
      <c r="H80" s="75">
        <f t="shared" si="4"/>
        <v>23</v>
      </c>
      <c r="I80" s="78" t="s">
        <v>99</v>
      </c>
      <c r="J80" s="80" t="s">
        <v>295</v>
      </c>
      <c r="K80" s="35"/>
      <c r="L80" s="55">
        <v>175</v>
      </c>
      <c r="M80" s="93">
        <v>5</v>
      </c>
      <c r="N80" s="21">
        <v>3</v>
      </c>
      <c r="O80" s="94">
        <v>6.1</v>
      </c>
      <c r="P80" s="96">
        <f t="shared" si="5"/>
        <v>14.1</v>
      </c>
    </row>
    <row r="81" spans="1:16" ht="18.75" customHeight="1">
      <c r="A81" s="44" t="s">
        <v>100</v>
      </c>
      <c r="B81" s="50" t="s">
        <v>223</v>
      </c>
      <c r="C81" s="17"/>
      <c r="D81" s="55">
        <v>321</v>
      </c>
      <c r="E81" s="67">
        <v>7</v>
      </c>
      <c r="F81" s="24">
        <v>7.5</v>
      </c>
      <c r="G81" s="68">
        <v>8.45</v>
      </c>
      <c r="H81" s="75">
        <f t="shared" si="4"/>
        <v>22.95</v>
      </c>
      <c r="I81" s="78" t="s">
        <v>100</v>
      </c>
      <c r="J81" s="83" t="s">
        <v>312</v>
      </c>
      <c r="K81" s="33"/>
      <c r="L81" s="55" t="s">
        <v>291</v>
      </c>
      <c r="M81" s="93">
        <v>0</v>
      </c>
      <c r="N81" s="21">
        <v>8.8</v>
      </c>
      <c r="O81" s="94">
        <v>0</v>
      </c>
      <c r="P81" s="96">
        <f t="shared" si="5"/>
        <v>8.8</v>
      </c>
    </row>
    <row r="82" spans="1:16" ht="18.75" customHeight="1">
      <c r="A82" s="44" t="s">
        <v>101</v>
      </c>
      <c r="B82" s="59" t="s">
        <v>327</v>
      </c>
      <c r="C82" s="17"/>
      <c r="D82" s="55" t="s">
        <v>290</v>
      </c>
      <c r="E82" s="67">
        <v>6.5</v>
      </c>
      <c r="F82" s="24">
        <v>8</v>
      </c>
      <c r="G82" s="68">
        <v>8.1</v>
      </c>
      <c r="H82" s="75">
        <f t="shared" si="4"/>
        <v>22.6</v>
      </c>
      <c r="I82" s="78" t="s">
        <v>101</v>
      </c>
      <c r="J82" s="83" t="s">
        <v>293</v>
      </c>
      <c r="K82" s="33"/>
      <c r="L82" s="55">
        <v>175</v>
      </c>
      <c r="M82" s="93">
        <v>0</v>
      </c>
      <c r="N82" s="21">
        <v>0</v>
      </c>
      <c r="O82" s="94">
        <v>0</v>
      </c>
      <c r="P82" s="96">
        <f t="shared" si="5"/>
        <v>0</v>
      </c>
    </row>
    <row r="83" spans="1:16" ht="18.75" customHeight="1" thickBot="1">
      <c r="A83" s="44" t="s">
        <v>102</v>
      </c>
      <c r="B83" s="50" t="s">
        <v>226</v>
      </c>
      <c r="C83" s="17"/>
      <c r="D83" s="55">
        <v>321</v>
      </c>
      <c r="E83" s="67">
        <v>7</v>
      </c>
      <c r="F83" s="24">
        <v>6.4</v>
      </c>
      <c r="G83" s="68">
        <v>9.2</v>
      </c>
      <c r="H83" s="75">
        <f t="shared" si="4"/>
        <v>22.6</v>
      </c>
      <c r="I83" s="79" t="s">
        <v>102</v>
      </c>
      <c r="J83" s="88" t="s">
        <v>211</v>
      </c>
      <c r="K83" s="89"/>
      <c r="L83" s="90">
        <v>267</v>
      </c>
      <c r="M83" s="70">
        <v>0</v>
      </c>
      <c r="N83" s="95">
        <v>0</v>
      </c>
      <c r="O83" s="90">
        <v>0</v>
      </c>
      <c r="P83" s="79">
        <f t="shared" si="5"/>
        <v>0</v>
      </c>
    </row>
    <row r="84" spans="1:8" ht="18.75" customHeight="1">
      <c r="A84" s="44" t="s">
        <v>103</v>
      </c>
      <c r="B84" s="57" t="s">
        <v>263</v>
      </c>
      <c r="C84" s="28"/>
      <c r="D84" s="55">
        <v>120</v>
      </c>
      <c r="E84" s="67">
        <v>6</v>
      </c>
      <c r="F84" s="24">
        <v>7.5</v>
      </c>
      <c r="G84" s="68">
        <v>8.95</v>
      </c>
      <c r="H84" s="75">
        <f t="shared" si="4"/>
        <v>22.45</v>
      </c>
    </row>
    <row r="85" spans="1:8" ht="18.75" customHeight="1">
      <c r="A85" s="44" t="s">
        <v>104</v>
      </c>
      <c r="B85" s="50" t="s">
        <v>168</v>
      </c>
      <c r="C85" s="23"/>
      <c r="D85" s="55">
        <v>356</v>
      </c>
      <c r="E85" s="67">
        <v>7.1</v>
      </c>
      <c r="F85" s="24">
        <v>6.8</v>
      </c>
      <c r="G85" s="68">
        <v>8.4</v>
      </c>
      <c r="H85" s="75">
        <f t="shared" si="4"/>
        <v>22.299999999999997</v>
      </c>
    </row>
    <row r="86" spans="1:8" ht="18.75" customHeight="1">
      <c r="A86" s="44" t="s">
        <v>105</v>
      </c>
      <c r="B86" s="56" t="s">
        <v>163</v>
      </c>
      <c r="C86" s="23"/>
      <c r="D86" s="55">
        <v>50</v>
      </c>
      <c r="E86" s="67">
        <v>6.8</v>
      </c>
      <c r="F86" s="24">
        <v>7.8</v>
      </c>
      <c r="G86" s="68">
        <v>7.65</v>
      </c>
      <c r="H86" s="75">
        <f t="shared" si="4"/>
        <v>22.25</v>
      </c>
    </row>
    <row r="87" spans="1:8" ht="18.75" customHeight="1">
      <c r="A87" s="44" t="s">
        <v>106</v>
      </c>
      <c r="B87" s="59" t="s">
        <v>162</v>
      </c>
      <c r="C87" s="23"/>
      <c r="D87" s="55">
        <v>50</v>
      </c>
      <c r="E87" s="67">
        <v>6.7</v>
      </c>
      <c r="F87" s="24">
        <v>7.5</v>
      </c>
      <c r="G87" s="68">
        <v>8</v>
      </c>
      <c r="H87" s="75">
        <f t="shared" si="4"/>
        <v>22.2</v>
      </c>
    </row>
    <row r="88" spans="1:8" ht="18.75" customHeight="1">
      <c r="A88" s="44" t="s">
        <v>107</v>
      </c>
      <c r="B88" s="48" t="s">
        <v>177</v>
      </c>
      <c r="C88" s="25"/>
      <c r="D88" s="51">
        <v>323</v>
      </c>
      <c r="E88" s="67">
        <v>6.4</v>
      </c>
      <c r="F88" s="24">
        <v>7.3</v>
      </c>
      <c r="G88" s="68">
        <v>8.5</v>
      </c>
      <c r="H88" s="75">
        <f t="shared" si="4"/>
        <v>22.2</v>
      </c>
    </row>
    <row r="89" spans="1:8" ht="18.75" customHeight="1">
      <c r="A89" s="44" t="s">
        <v>108</v>
      </c>
      <c r="B89" s="50" t="s">
        <v>314</v>
      </c>
      <c r="C89" s="23"/>
      <c r="D89" s="51">
        <v>264</v>
      </c>
      <c r="E89" s="67">
        <v>7</v>
      </c>
      <c r="F89" s="24">
        <v>9</v>
      </c>
      <c r="G89" s="68">
        <v>6.2</v>
      </c>
      <c r="H89" s="75">
        <f t="shared" si="4"/>
        <v>22.2</v>
      </c>
    </row>
    <row r="90" spans="1:8" ht="18.75" customHeight="1">
      <c r="A90" s="44" t="s">
        <v>109</v>
      </c>
      <c r="B90" s="56" t="s">
        <v>332</v>
      </c>
      <c r="C90" s="17"/>
      <c r="D90" s="55" t="s">
        <v>290</v>
      </c>
      <c r="E90" s="67">
        <v>7.1</v>
      </c>
      <c r="F90" s="24">
        <v>7.6</v>
      </c>
      <c r="G90" s="68">
        <v>7.4</v>
      </c>
      <c r="H90" s="75">
        <f t="shared" si="4"/>
        <v>22.1</v>
      </c>
    </row>
    <row r="91" spans="1:8" ht="18.75" customHeight="1">
      <c r="A91" s="44" t="s">
        <v>110</v>
      </c>
      <c r="B91" s="54" t="s">
        <v>194</v>
      </c>
      <c r="C91" s="17"/>
      <c r="D91" s="55">
        <v>227</v>
      </c>
      <c r="E91" s="67">
        <v>7.1</v>
      </c>
      <c r="F91" s="24">
        <v>6.7</v>
      </c>
      <c r="G91" s="68">
        <v>8.1</v>
      </c>
      <c r="H91" s="75">
        <f t="shared" si="4"/>
        <v>21.9</v>
      </c>
    </row>
    <row r="92" spans="1:8" ht="18.75" customHeight="1">
      <c r="A92" s="44" t="s">
        <v>111</v>
      </c>
      <c r="B92" s="53" t="s">
        <v>224</v>
      </c>
      <c r="C92" s="16"/>
      <c r="D92" s="55">
        <v>321</v>
      </c>
      <c r="E92" s="67">
        <v>6.9</v>
      </c>
      <c r="F92" s="24">
        <v>6.5</v>
      </c>
      <c r="G92" s="68">
        <v>8.5</v>
      </c>
      <c r="H92" s="75">
        <f t="shared" si="4"/>
        <v>21.9</v>
      </c>
    </row>
    <row r="93" spans="1:8" ht="18.75" customHeight="1">
      <c r="A93" s="44" t="s">
        <v>112</v>
      </c>
      <c r="B93" s="54" t="s">
        <v>225</v>
      </c>
      <c r="C93" s="17"/>
      <c r="D93" s="55">
        <v>321</v>
      </c>
      <c r="E93" s="67">
        <v>7.1</v>
      </c>
      <c r="F93" s="24">
        <v>6.2</v>
      </c>
      <c r="G93" s="68">
        <v>8.6</v>
      </c>
      <c r="H93" s="75">
        <f t="shared" si="4"/>
        <v>21.9</v>
      </c>
    </row>
    <row r="94" spans="1:8" ht="18.75" customHeight="1">
      <c r="A94" s="44" t="s">
        <v>113</v>
      </c>
      <c r="B94" s="60" t="s">
        <v>164</v>
      </c>
      <c r="C94" s="25"/>
      <c r="D94" s="55">
        <v>50</v>
      </c>
      <c r="E94" s="67">
        <v>5.6</v>
      </c>
      <c r="F94" s="24">
        <v>8</v>
      </c>
      <c r="G94" s="68">
        <v>8.1</v>
      </c>
      <c r="H94" s="75">
        <f t="shared" si="4"/>
        <v>21.7</v>
      </c>
    </row>
    <row r="95" spans="1:8" ht="18.75" customHeight="1">
      <c r="A95" s="44" t="s">
        <v>114</v>
      </c>
      <c r="B95" s="50" t="s">
        <v>221</v>
      </c>
      <c r="C95" s="23"/>
      <c r="D95" s="55">
        <v>321</v>
      </c>
      <c r="E95" s="67">
        <v>7.8</v>
      </c>
      <c r="F95" s="24">
        <v>5.5</v>
      </c>
      <c r="G95" s="68">
        <v>8.3</v>
      </c>
      <c r="H95" s="75">
        <f t="shared" si="4"/>
        <v>21.6</v>
      </c>
    </row>
    <row r="96" spans="1:8" ht="18.75" customHeight="1">
      <c r="A96" s="44" t="s">
        <v>115</v>
      </c>
      <c r="B96" s="48" t="s">
        <v>333</v>
      </c>
      <c r="C96" s="19"/>
      <c r="D96" s="55">
        <v>321</v>
      </c>
      <c r="E96" s="67">
        <v>6.4</v>
      </c>
      <c r="F96" s="24">
        <v>7</v>
      </c>
      <c r="G96" s="68">
        <v>7.45</v>
      </c>
      <c r="H96" s="75">
        <f t="shared" si="4"/>
        <v>20.85</v>
      </c>
    </row>
    <row r="97" spans="1:8" ht="18.75" customHeight="1">
      <c r="A97" s="44" t="s">
        <v>116</v>
      </c>
      <c r="B97" s="50" t="s">
        <v>167</v>
      </c>
      <c r="C97" s="23"/>
      <c r="D97" s="55">
        <v>356</v>
      </c>
      <c r="E97" s="67">
        <v>6.5</v>
      </c>
      <c r="F97" s="24">
        <v>6</v>
      </c>
      <c r="G97" s="68">
        <v>8.35</v>
      </c>
      <c r="H97" s="75">
        <f t="shared" si="4"/>
        <v>20.85</v>
      </c>
    </row>
    <row r="98" spans="1:8" ht="18.75" customHeight="1">
      <c r="A98" s="44" t="s">
        <v>117</v>
      </c>
      <c r="B98" s="50" t="s">
        <v>166</v>
      </c>
      <c r="C98" s="23"/>
      <c r="D98" s="55">
        <v>356</v>
      </c>
      <c r="E98" s="67">
        <v>6.9</v>
      </c>
      <c r="F98" s="24">
        <v>5.9</v>
      </c>
      <c r="G98" s="68">
        <v>7.8</v>
      </c>
      <c r="H98" s="75">
        <f t="shared" si="4"/>
        <v>20.6</v>
      </c>
    </row>
    <row r="99" spans="1:8" ht="18.75" customHeight="1">
      <c r="A99" s="44" t="s">
        <v>118</v>
      </c>
      <c r="B99" s="50" t="s">
        <v>299</v>
      </c>
      <c r="C99" s="23"/>
      <c r="D99" s="55" t="s">
        <v>291</v>
      </c>
      <c r="E99" s="69">
        <v>7.1</v>
      </c>
      <c r="F99" s="24">
        <v>6</v>
      </c>
      <c r="G99" s="68">
        <v>7.45</v>
      </c>
      <c r="H99" s="75">
        <f t="shared" si="4"/>
        <v>20.55</v>
      </c>
    </row>
    <row r="100" spans="1:8" ht="18.75" customHeight="1">
      <c r="A100" s="44" t="s">
        <v>129</v>
      </c>
      <c r="B100" s="58" t="s">
        <v>326</v>
      </c>
      <c r="C100" s="16"/>
      <c r="D100" s="55" t="s">
        <v>290</v>
      </c>
      <c r="E100" s="67">
        <v>5.4</v>
      </c>
      <c r="F100" s="24">
        <v>6.8</v>
      </c>
      <c r="G100" s="68">
        <v>8.3</v>
      </c>
      <c r="H100" s="75">
        <f aca="true" t="shared" si="6" ref="H100:H115">SUM(E100:G100)</f>
        <v>20.5</v>
      </c>
    </row>
    <row r="101" spans="1:8" ht="18.75" customHeight="1">
      <c r="A101" s="44" t="s">
        <v>130</v>
      </c>
      <c r="B101" s="50" t="s">
        <v>196</v>
      </c>
      <c r="C101" s="17"/>
      <c r="D101" s="55">
        <v>227</v>
      </c>
      <c r="E101" s="67">
        <v>6.9</v>
      </c>
      <c r="F101" s="24">
        <v>6.8</v>
      </c>
      <c r="G101" s="68">
        <v>6.4</v>
      </c>
      <c r="H101" s="75">
        <f t="shared" si="6"/>
        <v>20.1</v>
      </c>
    </row>
    <row r="102" spans="1:8" ht="18.75" customHeight="1">
      <c r="A102" s="44" t="s">
        <v>131</v>
      </c>
      <c r="B102" s="60" t="s">
        <v>158</v>
      </c>
      <c r="C102" s="25"/>
      <c r="D102" s="55">
        <v>50</v>
      </c>
      <c r="E102" s="67">
        <v>6.5</v>
      </c>
      <c r="F102" s="24">
        <v>5.8</v>
      </c>
      <c r="G102" s="68">
        <v>7.65</v>
      </c>
      <c r="H102" s="75">
        <f t="shared" si="6"/>
        <v>19.950000000000003</v>
      </c>
    </row>
    <row r="103" spans="1:8" ht="18.75" customHeight="1">
      <c r="A103" s="44" t="s">
        <v>132</v>
      </c>
      <c r="B103" s="56" t="s">
        <v>159</v>
      </c>
      <c r="C103" s="23"/>
      <c r="D103" s="55">
        <v>50</v>
      </c>
      <c r="E103" s="67">
        <v>6.5</v>
      </c>
      <c r="F103" s="24">
        <v>5.9</v>
      </c>
      <c r="G103" s="68">
        <v>6.8</v>
      </c>
      <c r="H103" s="75">
        <f t="shared" si="6"/>
        <v>19.2</v>
      </c>
    </row>
    <row r="104" spans="1:8" ht="18.75" customHeight="1">
      <c r="A104" s="44" t="s">
        <v>133</v>
      </c>
      <c r="B104" s="48" t="s">
        <v>300</v>
      </c>
      <c r="C104" s="19"/>
      <c r="D104" s="55" t="s">
        <v>291</v>
      </c>
      <c r="E104" s="69">
        <v>6.2</v>
      </c>
      <c r="F104" s="24">
        <v>5.8</v>
      </c>
      <c r="G104" s="68">
        <v>7.1</v>
      </c>
      <c r="H104" s="75">
        <f t="shared" si="6"/>
        <v>19.1</v>
      </c>
    </row>
    <row r="105" spans="1:8" ht="18.75" customHeight="1">
      <c r="A105" s="44" t="s">
        <v>134</v>
      </c>
      <c r="B105" s="50" t="s">
        <v>195</v>
      </c>
      <c r="C105" s="17"/>
      <c r="D105" s="55">
        <v>227</v>
      </c>
      <c r="E105" s="67">
        <v>6.3</v>
      </c>
      <c r="F105" s="24">
        <v>5.8</v>
      </c>
      <c r="G105" s="68">
        <v>6.75</v>
      </c>
      <c r="H105" s="75">
        <f t="shared" si="6"/>
        <v>18.85</v>
      </c>
    </row>
    <row r="106" spans="1:8" ht="18.75" customHeight="1">
      <c r="A106" s="44" t="s">
        <v>135</v>
      </c>
      <c r="B106" s="56" t="s">
        <v>160</v>
      </c>
      <c r="C106" s="23"/>
      <c r="D106" s="55">
        <v>50</v>
      </c>
      <c r="E106" s="67">
        <v>6</v>
      </c>
      <c r="F106" s="24">
        <v>6</v>
      </c>
      <c r="G106" s="68">
        <v>6.25</v>
      </c>
      <c r="H106" s="75">
        <f t="shared" si="6"/>
        <v>18.25</v>
      </c>
    </row>
    <row r="107" spans="1:8" ht="18.75" customHeight="1">
      <c r="A107" s="44" t="s">
        <v>136</v>
      </c>
      <c r="B107" s="56" t="s">
        <v>161</v>
      </c>
      <c r="C107" s="23"/>
      <c r="D107" s="55">
        <v>50</v>
      </c>
      <c r="E107" s="67">
        <v>5.6</v>
      </c>
      <c r="F107" s="24">
        <v>5.9</v>
      </c>
      <c r="G107" s="68">
        <v>6.55</v>
      </c>
      <c r="H107" s="75">
        <f t="shared" si="6"/>
        <v>18.05</v>
      </c>
    </row>
    <row r="108" spans="1:8" ht="18.75" customHeight="1">
      <c r="A108" s="44" t="s">
        <v>137</v>
      </c>
      <c r="B108" s="53" t="s">
        <v>259</v>
      </c>
      <c r="C108" s="28"/>
      <c r="D108" s="55">
        <v>120</v>
      </c>
      <c r="E108" s="67">
        <v>5.5</v>
      </c>
      <c r="F108" s="24">
        <v>6</v>
      </c>
      <c r="G108" s="68">
        <v>6.25</v>
      </c>
      <c r="H108" s="75">
        <f t="shared" si="6"/>
        <v>17.75</v>
      </c>
    </row>
    <row r="109" spans="1:8" ht="18.75" customHeight="1">
      <c r="A109" s="44" t="s">
        <v>138</v>
      </c>
      <c r="B109" s="50" t="s">
        <v>193</v>
      </c>
      <c r="C109" s="17"/>
      <c r="D109" s="55">
        <v>227</v>
      </c>
      <c r="E109" s="67">
        <v>6.5</v>
      </c>
      <c r="F109" s="24">
        <v>5</v>
      </c>
      <c r="G109" s="68">
        <v>6.15</v>
      </c>
      <c r="H109" s="75">
        <f t="shared" si="6"/>
        <v>17.65</v>
      </c>
    </row>
    <row r="110" spans="1:8" ht="18.75" customHeight="1">
      <c r="A110" s="44" t="s">
        <v>139</v>
      </c>
      <c r="B110" s="48" t="s">
        <v>324</v>
      </c>
      <c r="C110" s="19"/>
      <c r="D110" s="55">
        <v>227</v>
      </c>
      <c r="E110" s="67">
        <v>6.3</v>
      </c>
      <c r="F110" s="24">
        <v>5.8</v>
      </c>
      <c r="G110" s="68">
        <v>5.4</v>
      </c>
      <c r="H110" s="75">
        <f t="shared" si="6"/>
        <v>17.5</v>
      </c>
    </row>
    <row r="111" spans="1:8" ht="18.75" customHeight="1">
      <c r="A111" s="44" t="s">
        <v>140</v>
      </c>
      <c r="B111" s="50" t="s">
        <v>260</v>
      </c>
      <c r="C111" s="27"/>
      <c r="D111" s="55">
        <v>120</v>
      </c>
      <c r="E111" s="67">
        <v>5</v>
      </c>
      <c r="F111" s="24">
        <v>6.5</v>
      </c>
      <c r="G111" s="68">
        <v>6</v>
      </c>
      <c r="H111" s="75">
        <f t="shared" si="6"/>
        <v>17.5</v>
      </c>
    </row>
    <row r="112" spans="1:8" ht="18.75" customHeight="1">
      <c r="A112" s="44" t="s">
        <v>141</v>
      </c>
      <c r="B112" s="48" t="s">
        <v>323</v>
      </c>
      <c r="C112" s="19"/>
      <c r="D112" s="55">
        <v>227</v>
      </c>
      <c r="E112" s="67">
        <v>0</v>
      </c>
      <c r="F112" s="24">
        <v>6</v>
      </c>
      <c r="G112" s="68">
        <v>6.3</v>
      </c>
      <c r="H112" s="75">
        <f t="shared" si="6"/>
        <v>12.3</v>
      </c>
    </row>
    <row r="113" spans="1:8" ht="18.75" customHeight="1">
      <c r="A113" s="44" t="s">
        <v>142</v>
      </c>
      <c r="B113" s="50" t="s">
        <v>322</v>
      </c>
      <c r="C113" s="17"/>
      <c r="D113" s="55">
        <v>227</v>
      </c>
      <c r="E113" s="67">
        <v>0</v>
      </c>
      <c r="F113" s="24">
        <v>6</v>
      </c>
      <c r="G113" s="68">
        <v>6</v>
      </c>
      <c r="H113" s="75">
        <f t="shared" si="6"/>
        <v>12</v>
      </c>
    </row>
    <row r="114" spans="1:8" ht="18.75" customHeight="1">
      <c r="A114" s="44" t="s">
        <v>143</v>
      </c>
      <c r="B114" s="50" t="s">
        <v>192</v>
      </c>
      <c r="C114" s="23"/>
      <c r="D114" s="55">
        <v>227</v>
      </c>
      <c r="E114" s="67">
        <v>0</v>
      </c>
      <c r="F114" s="24">
        <v>5.8</v>
      </c>
      <c r="G114" s="68">
        <v>5.65</v>
      </c>
      <c r="H114" s="75">
        <f t="shared" si="6"/>
        <v>11.45</v>
      </c>
    </row>
    <row r="115" spans="1:8" ht="18.75" customHeight="1" thickBot="1">
      <c r="A115" s="45" t="s">
        <v>144</v>
      </c>
      <c r="B115" s="61" t="s">
        <v>305</v>
      </c>
      <c r="C115" s="62"/>
      <c r="D115" s="63" t="s">
        <v>291</v>
      </c>
      <c r="E115" s="70">
        <v>0</v>
      </c>
      <c r="F115" s="71">
        <v>0</v>
      </c>
      <c r="G115" s="72">
        <v>0</v>
      </c>
      <c r="H115" s="76">
        <f t="shared" si="6"/>
        <v>0</v>
      </c>
    </row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</sheetData>
  <sheetProtection/>
  <printOptions horizontalCentered="1"/>
  <pageMargins left="0.5511811023622047" right="0.5511811023622047" top="0.98425196850393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3"/>
  <sheetViews>
    <sheetView tabSelected="1" zoomScale="75" zoomScaleNormal="75" zoomScalePageLayoutView="0" workbookViewId="0" topLeftCell="A1">
      <selection activeCell="AC31" sqref="AC31"/>
    </sheetView>
  </sheetViews>
  <sheetFormatPr defaultColWidth="9.00390625" defaultRowHeight="12.75"/>
  <cols>
    <col min="1" max="1" width="8.125" style="0" customWidth="1"/>
    <col min="2" max="2" width="11.125" style="0" customWidth="1"/>
    <col min="7" max="7" width="5.125" style="0" customWidth="1"/>
    <col min="9" max="9" width="8.125" style="0" customWidth="1"/>
    <col min="11" max="11" width="11.625" style="0" customWidth="1"/>
    <col min="12" max="12" width="8.125" style="0" customWidth="1"/>
    <col min="18" max="18" width="5.125" style="0" customWidth="1"/>
    <col min="21" max="21" width="8.125" style="0" customWidth="1"/>
    <col min="22" max="22" width="11.625" style="0" customWidth="1"/>
  </cols>
  <sheetData>
    <row r="1" spans="1:22" ht="20.25">
      <c r="A1" s="100" t="s">
        <v>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 t="s">
        <v>9</v>
      </c>
      <c r="M1" s="100"/>
      <c r="N1" s="100"/>
      <c r="O1" s="100"/>
      <c r="P1" s="100"/>
      <c r="Q1" s="100"/>
      <c r="R1" s="100"/>
      <c r="S1" s="100"/>
      <c r="T1" s="100"/>
      <c r="U1" s="100"/>
      <c r="V1" s="100"/>
    </row>
    <row r="2" spans="1:22" ht="20.25">
      <c r="A2" s="100" t="s">
        <v>145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 t="s">
        <v>145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2" ht="20.25">
      <c r="A3" s="100" t="s">
        <v>146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 t="s">
        <v>147</v>
      </c>
      <c r="M3" s="100"/>
      <c r="N3" s="100"/>
      <c r="O3" s="100"/>
      <c r="P3" s="100"/>
      <c r="Q3" s="100"/>
      <c r="R3" s="100"/>
      <c r="S3" s="100"/>
      <c r="T3" s="100"/>
      <c r="U3" s="100"/>
      <c r="V3" s="100"/>
    </row>
    <row r="4" spans="1:18" ht="12.75">
      <c r="A4" s="9"/>
      <c r="B4" s="9"/>
      <c r="C4" s="9"/>
      <c r="D4" s="98" t="s">
        <v>127</v>
      </c>
      <c r="E4" s="98"/>
      <c r="F4" s="98"/>
      <c r="G4" s="98"/>
      <c r="H4" s="9"/>
      <c r="I4" s="9"/>
      <c r="J4" s="9"/>
      <c r="K4" s="9"/>
      <c r="O4" s="98" t="s">
        <v>128</v>
      </c>
      <c r="P4" s="98"/>
      <c r="Q4" s="98"/>
      <c r="R4" s="98"/>
    </row>
    <row r="5" ht="10.5" customHeight="1"/>
    <row r="6" ht="10.5" customHeight="1"/>
    <row r="7" ht="11.25" customHeight="1"/>
    <row r="8" ht="15.75" customHeight="1"/>
    <row r="9" ht="10.5" customHeight="1"/>
    <row r="10" ht="14.25" customHeight="1"/>
    <row r="11" ht="12.75" customHeight="1"/>
    <row r="12" spans="2:22" ht="13.5" customHeight="1">
      <c r="B12" s="4" t="s">
        <v>10</v>
      </c>
      <c r="C12" s="99" t="s">
        <v>12</v>
      </c>
      <c r="D12" s="99"/>
      <c r="E12" s="99"/>
      <c r="H12" s="99" t="s">
        <v>13</v>
      </c>
      <c r="I12" s="99"/>
      <c r="K12" s="4" t="s">
        <v>11</v>
      </c>
      <c r="M12" s="4" t="s">
        <v>10</v>
      </c>
      <c r="N12" s="99" t="s">
        <v>12</v>
      </c>
      <c r="O12" s="99"/>
      <c r="P12" s="99"/>
      <c r="S12" s="99" t="s">
        <v>13</v>
      </c>
      <c r="T12" s="99"/>
      <c r="V12" s="4" t="s">
        <v>11</v>
      </c>
    </row>
    <row r="14" spans="21:22" ht="15">
      <c r="U14" s="2"/>
      <c r="V14" s="6"/>
    </row>
    <row r="15" spans="21:22" ht="12.75" customHeight="1">
      <c r="U15" s="2"/>
      <c r="V15" s="6"/>
    </row>
    <row r="16" ht="15">
      <c r="V16" s="6"/>
    </row>
    <row r="17" spans="2:22" ht="15.75" customHeight="1">
      <c r="B17" s="3" t="s">
        <v>1</v>
      </c>
      <c r="C17" s="2" t="s">
        <v>0</v>
      </c>
      <c r="F17" s="3">
        <v>26</v>
      </c>
      <c r="H17" s="2" t="s">
        <v>15</v>
      </c>
      <c r="J17" s="2"/>
      <c r="K17" s="11">
        <v>224.1</v>
      </c>
      <c r="M17" s="3" t="s">
        <v>1</v>
      </c>
      <c r="N17" s="2" t="s">
        <v>0</v>
      </c>
      <c r="Q17" s="3">
        <v>48</v>
      </c>
      <c r="R17" s="2"/>
      <c r="S17" s="2" t="s">
        <v>14</v>
      </c>
      <c r="T17" s="2"/>
      <c r="U17" s="2"/>
      <c r="V17" s="11">
        <f>'[1]Wyniki'!CT77</f>
        <v>222.95000000000002</v>
      </c>
    </row>
    <row r="18" spans="2:22" ht="15.75" customHeight="1">
      <c r="B18" s="3" t="s">
        <v>2</v>
      </c>
      <c r="C18" s="2" t="s">
        <v>0</v>
      </c>
      <c r="F18" s="3">
        <v>220</v>
      </c>
      <c r="H18" s="2" t="s">
        <v>14</v>
      </c>
      <c r="K18" s="11">
        <v>210.3</v>
      </c>
      <c r="M18" s="3" t="s">
        <v>2</v>
      </c>
      <c r="N18" s="2" t="s">
        <v>0</v>
      </c>
      <c r="Q18" s="3">
        <v>26</v>
      </c>
      <c r="S18" s="2" t="s">
        <v>15</v>
      </c>
      <c r="T18" s="2"/>
      <c r="U18" s="2"/>
      <c r="V18" s="11">
        <f>'[1]Wyniki'!CB77</f>
        <v>219.20000000000002</v>
      </c>
    </row>
    <row r="19" spans="2:22" ht="15.75" customHeight="1">
      <c r="B19" s="3" t="s">
        <v>3</v>
      </c>
      <c r="C19" s="2" t="s">
        <v>0</v>
      </c>
      <c r="F19" s="3">
        <v>14</v>
      </c>
      <c r="H19" s="2" t="s">
        <v>124</v>
      </c>
      <c r="I19" s="2"/>
      <c r="J19" s="2"/>
      <c r="K19" s="11">
        <v>209.55</v>
      </c>
      <c r="M19" s="3" t="s">
        <v>3</v>
      </c>
      <c r="N19" s="2" t="s">
        <v>0</v>
      </c>
      <c r="Q19" s="3">
        <v>14</v>
      </c>
      <c r="S19" s="2" t="s">
        <v>124</v>
      </c>
      <c r="U19" s="2"/>
      <c r="V19" s="11">
        <f>'[1]Wyniki'!BS77</f>
        <v>204.45</v>
      </c>
    </row>
    <row r="20" spans="2:22" ht="15.75" customHeight="1">
      <c r="B20" s="3" t="s">
        <v>4</v>
      </c>
      <c r="C20" s="2" t="s">
        <v>0</v>
      </c>
      <c r="F20" s="3">
        <v>264</v>
      </c>
      <c r="G20" s="2"/>
      <c r="H20" s="2" t="s">
        <v>16</v>
      </c>
      <c r="I20" s="2"/>
      <c r="J20" s="2"/>
      <c r="K20" s="11">
        <v>209.1</v>
      </c>
      <c r="M20" s="3" t="s">
        <v>4</v>
      </c>
      <c r="N20" s="2" t="s">
        <v>0</v>
      </c>
      <c r="Q20" s="3">
        <v>143</v>
      </c>
      <c r="S20" s="10" t="s">
        <v>119</v>
      </c>
      <c r="T20" s="2"/>
      <c r="U20" s="2"/>
      <c r="V20" s="3">
        <f>'[1]Wyniki'!BA77</f>
        <v>194.25</v>
      </c>
    </row>
    <row r="21" spans="2:22" ht="15.75" customHeight="1">
      <c r="B21" s="3" t="s">
        <v>5</v>
      </c>
      <c r="C21" s="2" t="s">
        <v>0</v>
      </c>
      <c r="F21" s="3">
        <v>267</v>
      </c>
      <c r="G21" s="2"/>
      <c r="H21" s="2" t="s">
        <v>123</v>
      </c>
      <c r="I21" s="2"/>
      <c r="J21" s="2"/>
      <c r="K21" s="11">
        <v>206.15</v>
      </c>
      <c r="M21" s="3" t="s">
        <v>5</v>
      </c>
      <c r="N21" s="2" t="s">
        <v>0</v>
      </c>
      <c r="Q21" s="3">
        <v>267</v>
      </c>
      <c r="R21" s="2"/>
      <c r="S21" s="2" t="s">
        <v>123</v>
      </c>
      <c r="T21" s="2"/>
      <c r="U21" s="2"/>
      <c r="V21" s="11">
        <f>'[1]Wyniki'!CK77</f>
        <v>191.9</v>
      </c>
    </row>
    <row r="22" spans="2:22" ht="15.75" customHeight="1">
      <c r="B22" s="3" t="s">
        <v>6</v>
      </c>
      <c r="C22" s="2" t="s">
        <v>0</v>
      </c>
      <c r="F22" s="3">
        <v>172</v>
      </c>
      <c r="H22" s="2" t="s">
        <v>122</v>
      </c>
      <c r="I22" s="2"/>
      <c r="J22" s="2"/>
      <c r="K22" s="11">
        <v>200.45</v>
      </c>
      <c r="M22" s="3" t="s">
        <v>6</v>
      </c>
      <c r="N22" s="2" t="s">
        <v>0</v>
      </c>
      <c r="Q22" s="3">
        <v>321</v>
      </c>
      <c r="S22" s="2" t="s">
        <v>120</v>
      </c>
      <c r="U22" s="2"/>
      <c r="V22" s="3">
        <f>'[1]Wyniki'!AI77</f>
        <v>185.85000000000002</v>
      </c>
    </row>
    <row r="23" spans="2:22" ht="15.75" customHeight="1">
      <c r="B23" s="3" t="s">
        <v>7</v>
      </c>
      <c r="C23" s="2" t="s">
        <v>0</v>
      </c>
      <c r="F23" s="3">
        <v>323</v>
      </c>
      <c r="H23" s="2" t="s">
        <v>175</v>
      </c>
      <c r="K23" s="11">
        <v>191.3</v>
      </c>
      <c r="M23" s="3" t="s">
        <v>7</v>
      </c>
      <c r="N23" s="2" t="s">
        <v>0</v>
      </c>
      <c r="Q23" s="3" t="s">
        <v>291</v>
      </c>
      <c r="R23" s="2"/>
      <c r="S23" s="2" t="s">
        <v>121</v>
      </c>
      <c r="T23" s="2"/>
      <c r="U23" s="2"/>
      <c r="V23" s="11">
        <f>'[1]Wyniki'!BJ77</f>
        <v>175.3</v>
      </c>
    </row>
    <row r="24" spans="2:22" ht="15.75" customHeight="1">
      <c r="B24" s="3" t="s">
        <v>8</v>
      </c>
      <c r="C24" s="2" t="s">
        <v>0</v>
      </c>
      <c r="F24" s="3">
        <v>356</v>
      </c>
      <c r="H24" s="2" t="s">
        <v>174</v>
      </c>
      <c r="K24" s="11">
        <v>185.75</v>
      </c>
      <c r="M24" s="3" t="s">
        <v>8</v>
      </c>
      <c r="N24" s="2" t="s">
        <v>0</v>
      </c>
      <c r="Q24" s="3">
        <v>323</v>
      </c>
      <c r="S24" s="2" t="s">
        <v>175</v>
      </c>
      <c r="T24" s="2"/>
      <c r="U24" s="2"/>
      <c r="V24" s="11">
        <f>'[1]Wyniki'!Q77</f>
        <v>170.8</v>
      </c>
    </row>
    <row r="25" spans="2:30" ht="15.75" customHeight="1">
      <c r="B25" s="3" t="s">
        <v>29</v>
      </c>
      <c r="C25" s="2" t="s">
        <v>0</v>
      </c>
      <c r="F25" s="3" t="s">
        <v>290</v>
      </c>
      <c r="G25" s="2"/>
      <c r="H25" s="2" t="s">
        <v>125</v>
      </c>
      <c r="I25" s="2"/>
      <c r="J25" s="2"/>
      <c r="K25" s="11">
        <v>185.45</v>
      </c>
      <c r="M25" s="3" t="s">
        <v>29</v>
      </c>
      <c r="N25" s="2" t="s">
        <v>0</v>
      </c>
      <c r="Q25" s="3" t="s">
        <v>290</v>
      </c>
      <c r="S25" s="2" t="s">
        <v>125</v>
      </c>
      <c r="U25" s="2"/>
      <c r="V25" s="11">
        <f>'[1]Wyniki'!Z77</f>
        <v>165.20000000000002</v>
      </c>
      <c r="AC25" s="102"/>
      <c r="AD25" s="102"/>
    </row>
    <row r="26" spans="2:30" ht="15.75" customHeight="1">
      <c r="B26" s="3" t="s">
        <v>30</v>
      </c>
      <c r="C26" s="2" t="s">
        <v>0</v>
      </c>
      <c r="F26" s="11">
        <v>120</v>
      </c>
      <c r="H26" s="2" t="s">
        <v>119</v>
      </c>
      <c r="I26" s="2"/>
      <c r="J26" s="2"/>
      <c r="K26" s="11">
        <v>181.95</v>
      </c>
      <c r="M26" s="3" t="s">
        <v>30</v>
      </c>
      <c r="N26" s="2" t="s">
        <v>0</v>
      </c>
      <c r="Q26" s="3">
        <v>175</v>
      </c>
      <c r="S26" s="2" t="s">
        <v>16</v>
      </c>
      <c r="U26" s="2"/>
      <c r="V26" s="11">
        <f>'[1]Wyniki'!H77</f>
        <v>137.5</v>
      </c>
      <c r="AC26" s="102"/>
      <c r="AD26" s="102"/>
    </row>
    <row r="27" spans="2:30" ht="15.75" customHeight="1">
      <c r="B27" s="3" t="s">
        <v>31</v>
      </c>
      <c r="C27" s="2" t="s">
        <v>0</v>
      </c>
      <c r="F27" s="3">
        <v>321</v>
      </c>
      <c r="H27" s="2" t="s">
        <v>120</v>
      </c>
      <c r="J27" s="2"/>
      <c r="K27" s="11">
        <v>180.6</v>
      </c>
      <c r="AC27" s="1"/>
      <c r="AD27" s="103"/>
    </row>
    <row r="28" spans="2:30" ht="15.75" customHeight="1">
      <c r="B28" s="3" t="s">
        <v>32</v>
      </c>
      <c r="C28" s="2" t="s">
        <v>0</v>
      </c>
      <c r="F28" s="11">
        <v>50</v>
      </c>
      <c r="G28" s="10"/>
      <c r="H28" s="10" t="s">
        <v>157</v>
      </c>
      <c r="K28" s="11">
        <v>165.6</v>
      </c>
      <c r="U28" s="2"/>
      <c r="AC28" s="1"/>
      <c r="AD28" s="1"/>
    </row>
    <row r="29" spans="2:30" ht="15.75" customHeight="1">
      <c r="B29" s="3" t="s">
        <v>33</v>
      </c>
      <c r="C29" s="2" t="s">
        <v>0</v>
      </c>
      <c r="F29" s="3" t="s">
        <v>291</v>
      </c>
      <c r="H29" s="2" t="s">
        <v>121</v>
      </c>
      <c r="J29" s="2"/>
      <c r="K29" s="11">
        <v>164.65</v>
      </c>
      <c r="U29" s="2"/>
      <c r="AC29" s="102"/>
      <c r="AD29" s="102"/>
    </row>
    <row r="30" spans="2:30" ht="15.75" customHeight="1">
      <c r="B30" s="3" t="s">
        <v>34</v>
      </c>
      <c r="C30" s="2" t="s">
        <v>0</v>
      </c>
      <c r="F30" s="11">
        <v>227</v>
      </c>
      <c r="H30" s="10" t="s">
        <v>191</v>
      </c>
      <c r="K30" s="11">
        <v>131.75</v>
      </c>
      <c r="M30" s="3"/>
      <c r="U30" s="2"/>
      <c r="AC30" s="1"/>
      <c r="AD30" s="1"/>
    </row>
    <row r="31" spans="2:30" ht="15">
      <c r="B31" s="3"/>
      <c r="C31" s="2"/>
      <c r="H31" s="2"/>
      <c r="I31" s="2"/>
      <c r="J31" s="2"/>
      <c r="K31" s="11"/>
      <c r="M31" s="3"/>
      <c r="N31" s="2"/>
      <c r="Q31" s="5"/>
      <c r="AC31" s="1"/>
      <c r="AD31" s="1"/>
    </row>
    <row r="32" spans="2:30" ht="20.25">
      <c r="B32" s="3"/>
      <c r="C32" s="2"/>
      <c r="H32" s="2"/>
      <c r="K32" s="11"/>
      <c r="Q32" s="5"/>
      <c r="AC32" s="1"/>
      <c r="AD32" s="104"/>
    </row>
    <row r="33" spans="2:17" ht="15">
      <c r="B33" s="3"/>
      <c r="C33" s="2"/>
      <c r="F33" s="3"/>
      <c r="G33" s="2"/>
      <c r="H33" s="2"/>
      <c r="I33" s="2"/>
      <c r="J33" s="2"/>
      <c r="K33" s="11"/>
      <c r="M33" s="2"/>
      <c r="Q33" s="5"/>
    </row>
    <row r="34" spans="6:21" ht="15">
      <c r="F34" s="5"/>
      <c r="Q34" s="5"/>
      <c r="S34" s="2" t="s">
        <v>17</v>
      </c>
      <c r="T34" s="2"/>
      <c r="U34" s="2"/>
    </row>
    <row r="35" spans="2:21" ht="18" customHeight="1">
      <c r="B35" s="2"/>
      <c r="F35" s="5"/>
      <c r="G35" s="97" t="s">
        <v>17</v>
      </c>
      <c r="H35" s="97"/>
      <c r="I35" s="97"/>
      <c r="J35" s="97"/>
      <c r="M35" s="2"/>
      <c r="Q35" s="5"/>
      <c r="R35" s="2"/>
      <c r="S35" s="2"/>
      <c r="T35" s="2"/>
      <c r="U35" s="2"/>
    </row>
    <row r="36" spans="6:21" ht="15">
      <c r="F36" s="5"/>
      <c r="H36" s="2"/>
      <c r="I36" s="2"/>
      <c r="J36" s="2"/>
      <c r="Q36" s="5"/>
      <c r="R36" s="2"/>
      <c r="S36" s="2" t="s">
        <v>85</v>
      </c>
      <c r="T36" s="2"/>
      <c r="U36" s="2"/>
    </row>
    <row r="37" spans="2:21" ht="15">
      <c r="B37" s="2"/>
      <c r="F37" s="5"/>
      <c r="G37" s="2" t="s">
        <v>86</v>
      </c>
      <c r="H37" s="2"/>
      <c r="I37" s="2"/>
      <c r="J37" s="2"/>
      <c r="M37" s="2"/>
      <c r="Q37" s="5"/>
      <c r="R37" s="2"/>
      <c r="S37" s="2"/>
      <c r="T37" s="2"/>
      <c r="U37" s="2"/>
    </row>
    <row r="38" spans="6:21" ht="15">
      <c r="F38" s="5"/>
      <c r="G38" s="2"/>
      <c r="H38" s="2"/>
      <c r="I38" s="2"/>
      <c r="J38" s="2"/>
      <c r="Q38" s="5"/>
      <c r="R38" s="2"/>
      <c r="S38" s="2"/>
      <c r="T38" s="2"/>
      <c r="U38" s="2"/>
    </row>
    <row r="39" spans="2:21" ht="15">
      <c r="B39" s="2"/>
      <c r="F39" s="5"/>
      <c r="G39" s="2"/>
      <c r="H39" s="2"/>
      <c r="I39" s="2"/>
      <c r="J39" s="2"/>
      <c r="M39" s="2"/>
      <c r="Q39" s="5"/>
      <c r="R39" s="2"/>
      <c r="S39" s="2"/>
      <c r="T39" s="2"/>
      <c r="U39" s="2"/>
    </row>
    <row r="40" spans="6:21" ht="15">
      <c r="F40" s="5"/>
      <c r="Q40" s="5"/>
      <c r="R40" s="2"/>
      <c r="S40" s="2"/>
      <c r="T40" s="2"/>
      <c r="U40" s="2"/>
    </row>
    <row r="41" spans="2:21" ht="15">
      <c r="B41" s="2"/>
      <c r="F41" s="5"/>
      <c r="G41" s="2"/>
      <c r="H41" s="2"/>
      <c r="I41" s="2"/>
      <c r="J41" s="2"/>
      <c r="M41" s="2"/>
      <c r="Q41" s="5"/>
      <c r="R41" s="2"/>
      <c r="S41" s="2"/>
      <c r="T41" s="2"/>
      <c r="U41" s="2"/>
    </row>
    <row r="42" spans="6:18" ht="15">
      <c r="F42" s="5"/>
      <c r="Q42" s="5"/>
      <c r="R42" s="2"/>
    </row>
    <row r="43" spans="2:18" ht="15">
      <c r="B43" s="2"/>
      <c r="C43" s="2"/>
      <c r="D43" s="2"/>
      <c r="E43" s="2"/>
      <c r="F43" s="2"/>
      <c r="G43" s="2"/>
      <c r="H43" s="2"/>
      <c r="I43" s="2"/>
      <c r="J43" s="2"/>
      <c r="M43" s="2"/>
      <c r="N43" s="2"/>
      <c r="O43" s="2"/>
      <c r="P43" s="2"/>
      <c r="Q43" s="2"/>
      <c r="R43" s="2"/>
    </row>
    <row r="44" spans="2:18" ht="15">
      <c r="B44" s="2"/>
      <c r="C44" s="2"/>
      <c r="D44" s="2"/>
      <c r="E44" s="2"/>
      <c r="F44" s="2"/>
      <c r="G44" s="2"/>
      <c r="H44" s="2"/>
      <c r="I44" s="2"/>
      <c r="J44" s="2"/>
      <c r="M44" s="2"/>
      <c r="N44" s="2"/>
      <c r="O44" s="2"/>
      <c r="P44" s="2"/>
      <c r="Q44" s="2"/>
      <c r="R44" s="2"/>
    </row>
    <row r="45" spans="2:17" ht="15">
      <c r="B45" s="2"/>
      <c r="C45" s="2"/>
      <c r="D45" s="2"/>
      <c r="E45" s="2"/>
      <c r="F45" s="2"/>
      <c r="M45" s="2"/>
      <c r="N45" s="2"/>
      <c r="O45" s="2"/>
      <c r="P45" s="2"/>
      <c r="Q45" s="2"/>
    </row>
    <row r="46" spans="2:17" ht="15">
      <c r="B46" s="2"/>
      <c r="C46" s="2"/>
      <c r="D46" s="2"/>
      <c r="E46" s="2"/>
      <c r="F46" s="2"/>
      <c r="M46" s="2"/>
      <c r="N46" s="2"/>
      <c r="O46" s="2"/>
      <c r="P46" s="2"/>
      <c r="Q46" s="2"/>
    </row>
    <row r="47" spans="2:17" ht="15">
      <c r="B47" s="2"/>
      <c r="C47" s="2"/>
      <c r="D47" s="2"/>
      <c r="E47" s="2"/>
      <c r="F47" s="2"/>
      <c r="M47" s="2"/>
      <c r="N47" s="2"/>
      <c r="O47" s="2"/>
      <c r="P47" s="2"/>
      <c r="Q47" s="2"/>
    </row>
    <row r="48" spans="2:21" ht="15">
      <c r="B48" s="2"/>
      <c r="C48" s="2"/>
      <c r="D48" s="2"/>
      <c r="E48" s="2"/>
      <c r="F48" s="2"/>
      <c r="G48" s="2"/>
      <c r="H48" s="2"/>
      <c r="I48" s="2"/>
      <c r="J48" s="2"/>
      <c r="M48" s="2"/>
      <c r="N48" s="2"/>
      <c r="O48" s="2"/>
      <c r="P48" s="2"/>
      <c r="Q48" s="2"/>
      <c r="R48" s="2"/>
      <c r="S48" s="2"/>
      <c r="T48" s="2"/>
      <c r="U48" s="2"/>
    </row>
    <row r="49" spans="2:10" ht="15">
      <c r="B49" s="2"/>
      <c r="C49" s="2"/>
      <c r="D49" s="2"/>
      <c r="E49" s="2"/>
      <c r="F49" s="2"/>
      <c r="G49" s="2"/>
      <c r="H49" s="2"/>
      <c r="I49" s="2"/>
      <c r="J49" s="2"/>
    </row>
    <row r="50" spans="2:6" ht="15">
      <c r="B50" s="2"/>
      <c r="C50" s="2"/>
      <c r="D50" s="2"/>
      <c r="E50" s="2"/>
      <c r="F50" s="2"/>
    </row>
    <row r="51" spans="2:6" ht="15">
      <c r="B51" s="2"/>
      <c r="C51" s="2"/>
      <c r="D51" s="2"/>
      <c r="E51" s="2"/>
      <c r="F51" s="2"/>
    </row>
    <row r="52" spans="2:6" ht="15">
      <c r="B52" s="2"/>
      <c r="C52" s="2"/>
      <c r="D52" s="2"/>
      <c r="E52" s="2"/>
      <c r="F52" s="2"/>
    </row>
    <row r="53" spans="2:10" ht="15">
      <c r="B53" s="2"/>
      <c r="C53" s="2"/>
      <c r="D53" s="2"/>
      <c r="E53" s="2"/>
      <c r="F53" s="2"/>
      <c r="G53" s="2"/>
      <c r="H53" s="2"/>
      <c r="I53" s="2"/>
      <c r="J53" s="2"/>
    </row>
  </sheetData>
  <sheetProtection/>
  <mergeCells count="13">
    <mergeCell ref="L1:V1"/>
    <mergeCell ref="L2:V2"/>
    <mergeCell ref="L3:V3"/>
    <mergeCell ref="O4:R4"/>
    <mergeCell ref="A1:K1"/>
    <mergeCell ref="A2:K2"/>
    <mergeCell ref="A3:K3"/>
    <mergeCell ref="G35:J35"/>
    <mergeCell ref="D4:G4"/>
    <mergeCell ref="N12:P12"/>
    <mergeCell ref="S12:T12"/>
    <mergeCell ref="H12:I12"/>
    <mergeCell ref="C12:E12"/>
  </mergeCells>
  <printOptions horizontalCentered="1" verticalCentered="1"/>
  <pageMargins left="0.26" right="0.23" top="0.1968503937007874" bottom="0.1968503937007874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V59"/>
  <sheetViews>
    <sheetView zoomScale="75" zoomScaleNormal="75" zoomScalePageLayoutView="0" workbookViewId="0" topLeftCell="A32">
      <selection activeCell="X45" sqref="X45"/>
    </sheetView>
  </sheetViews>
  <sheetFormatPr defaultColWidth="9.00390625" defaultRowHeight="12.75"/>
  <cols>
    <col min="7" max="7" width="8.875" style="0" customWidth="1"/>
  </cols>
  <sheetData>
    <row r="6" ht="13.5" customHeight="1"/>
    <row r="7" spans="1:22" ht="23.25">
      <c r="A7" s="101" t="s">
        <v>24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 t="s">
        <v>24</v>
      </c>
      <c r="M7" s="101"/>
      <c r="N7" s="101"/>
      <c r="O7" s="101"/>
      <c r="P7" s="101"/>
      <c r="Q7" s="101"/>
      <c r="R7" s="101"/>
      <c r="S7" s="101"/>
      <c r="T7" s="101"/>
      <c r="U7" s="101"/>
      <c r="V7" s="101"/>
    </row>
    <row r="9" ht="21" customHeight="1"/>
    <row r="11" spans="1:22" ht="23.25">
      <c r="A11" s="101" t="s">
        <v>126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 t="s">
        <v>126</v>
      </c>
      <c r="M11" s="101"/>
      <c r="N11" s="101"/>
      <c r="O11" s="101"/>
      <c r="P11" s="101"/>
      <c r="Q11" s="101"/>
      <c r="R11" s="101"/>
      <c r="S11" s="101"/>
      <c r="T11" s="101"/>
      <c r="U11" s="101"/>
      <c r="V11" s="101"/>
    </row>
    <row r="13" ht="21" customHeight="1"/>
    <row r="15" spans="1:22" ht="23.25">
      <c r="A15" s="101" t="s">
        <v>26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 t="s">
        <v>25</v>
      </c>
      <c r="M15" s="101"/>
      <c r="N15" s="101"/>
      <c r="O15" s="101"/>
      <c r="P15" s="101"/>
      <c r="Q15" s="101"/>
      <c r="R15" s="101"/>
      <c r="S15" s="101"/>
      <c r="T15" s="101"/>
      <c r="U15" s="101"/>
      <c r="V15" s="101"/>
    </row>
    <row r="17" ht="21" customHeight="1"/>
    <row r="18" ht="12" customHeight="1" hidden="1" thickBot="1"/>
    <row r="19" ht="13.5" customHeight="1" hidden="1" thickBo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3.5" customHeight="1"/>
    <row r="28" ht="12.75" customHeight="1"/>
    <row r="34" spans="1:22" ht="23.25">
      <c r="A34" s="101" t="s">
        <v>20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 t="s">
        <v>20</v>
      </c>
      <c r="M34" s="101"/>
      <c r="N34" s="101"/>
      <c r="O34" s="101"/>
      <c r="P34" s="101"/>
      <c r="Q34" s="101"/>
      <c r="R34" s="101"/>
      <c r="S34" s="101"/>
      <c r="T34" s="101"/>
      <c r="U34" s="101"/>
      <c r="V34" s="101"/>
    </row>
    <row r="59" spans="1:22" ht="18">
      <c r="A59" s="99" t="s">
        <v>148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 t="s">
        <v>149</v>
      </c>
      <c r="M59" s="99"/>
      <c r="N59" s="99"/>
      <c r="O59" s="99"/>
      <c r="P59" s="99"/>
      <c r="Q59" s="99"/>
      <c r="R59" s="99"/>
      <c r="S59" s="99"/>
      <c r="T59" s="99"/>
      <c r="U59" s="99"/>
      <c r="V59" s="99"/>
    </row>
  </sheetData>
  <sheetProtection/>
  <mergeCells count="10">
    <mergeCell ref="L59:V59"/>
    <mergeCell ref="L7:V7"/>
    <mergeCell ref="L11:V11"/>
    <mergeCell ref="L15:V15"/>
    <mergeCell ref="L34:V34"/>
    <mergeCell ref="A7:K7"/>
    <mergeCell ref="A59:K59"/>
    <mergeCell ref="A11:K11"/>
    <mergeCell ref="A15:K15"/>
    <mergeCell ref="A34:K34"/>
  </mergeCells>
  <printOptions horizontalCentered="1" verticalCentered="1"/>
  <pageMargins left="0.3937007874015748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_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Sekretariat</cp:lastModifiedBy>
  <cp:lastPrinted>2016-04-23T14:45:41Z</cp:lastPrinted>
  <dcterms:created xsi:type="dcterms:W3CDTF">1999-03-28T16:50:48Z</dcterms:created>
  <dcterms:modified xsi:type="dcterms:W3CDTF">2016-05-24T11:35:40Z</dcterms:modified>
  <cp:category/>
  <cp:version/>
  <cp:contentType/>
  <cp:contentStatus/>
</cp:coreProperties>
</file>